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Saluto - Vinicius\OneDrive\Saluto\Conteudos\00 Saluto\"/>
    </mc:Choice>
  </mc:AlternateContent>
  <xr:revisionPtr revIDLastSave="0" documentId="13_ncr:1_{11CED514-0E5E-4730-8587-232E56C2AC7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Orçamento Familiar" sheetId="1" r:id="rId1"/>
    <sheet name="RESUMO" sheetId="14" r:id="rId2"/>
    <sheet name="Gráficos" sheetId="15" r:id="rId3"/>
  </sheets>
  <definedNames>
    <definedName name="_xlnm._FilterDatabase" localSheetId="0" hidden="1">'Orçamento Familiar'!$C$4:$Q$20</definedName>
    <definedName name="_xlnm.Print_Area" localSheetId="0">'Orçamento Familiar'!$C$4:$Q$139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14" l="1"/>
  <c r="Q130" i="1"/>
  <c r="Q131" i="1"/>
  <c r="Q132" i="1"/>
  <c r="P106" i="1"/>
  <c r="N20" i="14" s="1"/>
  <c r="O106" i="1"/>
  <c r="M20" i="14" s="1"/>
  <c r="N106" i="1"/>
  <c r="L20" i="14" s="1"/>
  <c r="M106" i="1"/>
  <c r="L106" i="1"/>
  <c r="J20" i="14" s="1"/>
  <c r="K106" i="1"/>
  <c r="I20" i="14" s="1"/>
  <c r="J106" i="1"/>
  <c r="H20" i="14" s="1"/>
  <c r="I106" i="1"/>
  <c r="G20" i="14" s="1"/>
  <c r="H106" i="1"/>
  <c r="F20" i="14" s="1"/>
  <c r="G106" i="1"/>
  <c r="E20" i="14" s="1"/>
  <c r="F106" i="1"/>
  <c r="D20" i="14" s="1"/>
  <c r="E106" i="1"/>
  <c r="C20" i="14" s="1"/>
  <c r="Q105" i="1"/>
  <c r="Q104" i="1"/>
  <c r="Q103" i="1"/>
  <c r="Q102" i="1"/>
  <c r="Q101" i="1"/>
  <c r="Q55" i="1"/>
  <c r="Q56" i="1"/>
  <c r="Q57" i="1"/>
  <c r="Q58" i="1"/>
  <c r="Q59" i="1"/>
  <c r="Q60" i="1"/>
  <c r="Q61" i="1"/>
  <c r="Q46" i="1"/>
  <c r="Q45" i="1"/>
  <c r="Q44" i="1"/>
  <c r="Q43" i="1"/>
  <c r="P39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E39" i="1"/>
  <c r="Q9" i="1"/>
  <c r="Q10" i="1"/>
  <c r="Q11" i="1"/>
  <c r="Q12" i="1"/>
  <c r="Q13" i="1"/>
  <c r="E133" i="1"/>
  <c r="F133" i="1"/>
  <c r="G133" i="1"/>
  <c r="F39" i="1"/>
  <c r="D13" i="14" s="1"/>
  <c r="F47" i="1"/>
  <c r="F62" i="1"/>
  <c r="D15" i="14" s="1"/>
  <c r="F72" i="1"/>
  <c r="D16" i="14" s="1"/>
  <c r="F79" i="1"/>
  <c r="D17" i="14" s="1"/>
  <c r="F90" i="1"/>
  <c r="D18" i="14" s="1"/>
  <c r="F98" i="1"/>
  <c r="D19" i="14" s="1"/>
  <c r="F117" i="1"/>
  <c r="D21" i="14" s="1"/>
  <c r="G39" i="1"/>
  <c r="E13" i="14" s="1"/>
  <c r="G47" i="1"/>
  <c r="E14" i="14" s="1"/>
  <c r="G62" i="1"/>
  <c r="E15" i="14" s="1"/>
  <c r="G72" i="1"/>
  <c r="E16" i="14" s="1"/>
  <c r="G79" i="1"/>
  <c r="E17" i="14" s="1"/>
  <c r="G90" i="1"/>
  <c r="E18" i="14" s="1"/>
  <c r="G98" i="1"/>
  <c r="E19" i="14" s="1"/>
  <c r="G117" i="1"/>
  <c r="E21" i="14" s="1"/>
  <c r="H39" i="1"/>
  <c r="F13" i="14" s="1"/>
  <c r="H47" i="1"/>
  <c r="F14" i="14" s="1"/>
  <c r="H62" i="1"/>
  <c r="F15" i="14" s="1"/>
  <c r="H72" i="1"/>
  <c r="F16" i="14" s="1"/>
  <c r="H79" i="1"/>
  <c r="F17" i="14" s="1"/>
  <c r="H90" i="1"/>
  <c r="F18" i="14" s="1"/>
  <c r="H98" i="1"/>
  <c r="F19" i="14" s="1"/>
  <c r="H117" i="1"/>
  <c r="F21" i="14" s="1"/>
  <c r="H133" i="1"/>
  <c r="F22" i="14" s="1"/>
  <c r="I39" i="1"/>
  <c r="G13" i="14" s="1"/>
  <c r="I47" i="1"/>
  <c r="G14" i="14" s="1"/>
  <c r="I62" i="1"/>
  <c r="G15" i="14" s="1"/>
  <c r="I72" i="1"/>
  <c r="I79" i="1"/>
  <c r="I90" i="1"/>
  <c r="G18" i="14" s="1"/>
  <c r="I98" i="1"/>
  <c r="G19" i="14" s="1"/>
  <c r="I117" i="1"/>
  <c r="I133" i="1"/>
  <c r="G22" i="14" s="1"/>
  <c r="J39" i="1"/>
  <c r="H13" i="14" s="1"/>
  <c r="J47" i="1"/>
  <c r="H14" i="14" s="1"/>
  <c r="J62" i="1"/>
  <c r="H15" i="14" s="1"/>
  <c r="J72" i="1"/>
  <c r="H16" i="14" s="1"/>
  <c r="J79" i="1"/>
  <c r="H17" i="14" s="1"/>
  <c r="J90" i="1"/>
  <c r="H18" i="14" s="1"/>
  <c r="J98" i="1"/>
  <c r="H19" i="14" s="1"/>
  <c r="J117" i="1"/>
  <c r="H21" i="14" s="1"/>
  <c r="J133" i="1"/>
  <c r="H22" i="14" s="1"/>
  <c r="K39" i="1"/>
  <c r="K47" i="1"/>
  <c r="I14" i="14" s="1"/>
  <c r="K62" i="1"/>
  <c r="I15" i="14" s="1"/>
  <c r="K72" i="1"/>
  <c r="I16" i="14" s="1"/>
  <c r="K79" i="1"/>
  <c r="K90" i="1"/>
  <c r="I18" i="14" s="1"/>
  <c r="K98" i="1"/>
  <c r="I19" i="14" s="1"/>
  <c r="K117" i="1"/>
  <c r="I21" i="14" s="1"/>
  <c r="K133" i="1"/>
  <c r="L39" i="1"/>
  <c r="J13" i="14" s="1"/>
  <c r="L47" i="1"/>
  <c r="J14" i="14" s="1"/>
  <c r="L62" i="1"/>
  <c r="J15" i="14" s="1"/>
  <c r="L72" i="1"/>
  <c r="J16" i="14" s="1"/>
  <c r="L79" i="1"/>
  <c r="L90" i="1"/>
  <c r="J18" i="14" s="1"/>
  <c r="L98" i="1"/>
  <c r="J19" i="14" s="1"/>
  <c r="L117" i="1"/>
  <c r="J21" i="14" s="1"/>
  <c r="L133" i="1"/>
  <c r="J22" i="14" s="1"/>
  <c r="M39" i="1"/>
  <c r="K13" i="14" s="1"/>
  <c r="M47" i="1"/>
  <c r="M62" i="1"/>
  <c r="K15" i="14" s="1"/>
  <c r="M72" i="1"/>
  <c r="K16" i="14" s="1"/>
  <c r="M79" i="1"/>
  <c r="K17" i="14" s="1"/>
  <c r="M90" i="1"/>
  <c r="M98" i="1"/>
  <c r="K19" i="14" s="1"/>
  <c r="M117" i="1"/>
  <c r="K21" i="14" s="1"/>
  <c r="M133" i="1"/>
  <c r="K22" i="14" s="1"/>
  <c r="N39" i="1"/>
  <c r="L13" i="14" s="1"/>
  <c r="N47" i="1"/>
  <c r="L14" i="14" s="1"/>
  <c r="N62" i="1"/>
  <c r="L15" i="14" s="1"/>
  <c r="N72" i="1"/>
  <c r="L16" i="14" s="1"/>
  <c r="N79" i="1"/>
  <c r="L17" i="14" s="1"/>
  <c r="N90" i="1"/>
  <c r="L18" i="14" s="1"/>
  <c r="N98" i="1"/>
  <c r="L19" i="14" s="1"/>
  <c r="N117" i="1"/>
  <c r="L21" i="14" s="1"/>
  <c r="N133" i="1"/>
  <c r="L22" i="14" s="1"/>
  <c r="O39" i="1"/>
  <c r="M13" i="14" s="1"/>
  <c r="O47" i="1"/>
  <c r="M14" i="14" s="1"/>
  <c r="O62" i="1"/>
  <c r="O72" i="1"/>
  <c r="M16" i="14" s="1"/>
  <c r="O79" i="1"/>
  <c r="M17" i="14" s="1"/>
  <c r="O90" i="1"/>
  <c r="M18" i="14" s="1"/>
  <c r="O98" i="1"/>
  <c r="O117" i="1"/>
  <c r="M21" i="14" s="1"/>
  <c r="O133" i="1"/>
  <c r="M22" i="14" s="1"/>
  <c r="P47" i="1"/>
  <c r="N14" i="14" s="1"/>
  <c r="P62" i="1"/>
  <c r="N15" i="14" s="1"/>
  <c r="P72" i="1"/>
  <c r="N16" i="14" s="1"/>
  <c r="P79" i="1"/>
  <c r="N17" i="14" s="1"/>
  <c r="P90" i="1"/>
  <c r="N18" i="14" s="1"/>
  <c r="P98" i="1"/>
  <c r="P117" i="1"/>
  <c r="N21" i="14" s="1"/>
  <c r="P133" i="1"/>
  <c r="N22" i="14" s="1"/>
  <c r="E47" i="1"/>
  <c r="C14" i="14" s="1"/>
  <c r="E62" i="1"/>
  <c r="C15" i="14" s="1"/>
  <c r="E72" i="1"/>
  <c r="C16" i="14" s="1"/>
  <c r="E79" i="1"/>
  <c r="E90" i="1"/>
  <c r="C18" i="14" s="1"/>
  <c r="E98" i="1"/>
  <c r="C19" i="14" s="1"/>
  <c r="E117" i="1"/>
  <c r="F20" i="1"/>
  <c r="F14" i="1"/>
  <c r="G20" i="1"/>
  <c r="G14" i="1"/>
  <c r="H20" i="1"/>
  <c r="H14" i="1"/>
  <c r="I20" i="1"/>
  <c r="I14" i="1"/>
  <c r="J20" i="1"/>
  <c r="J14" i="1"/>
  <c r="K20" i="1"/>
  <c r="K14" i="1"/>
  <c r="L20" i="1"/>
  <c r="L14" i="1"/>
  <c r="M20" i="1"/>
  <c r="M14" i="1"/>
  <c r="N20" i="1"/>
  <c r="N14" i="1"/>
  <c r="O20" i="1"/>
  <c r="O14" i="1"/>
  <c r="P20" i="1"/>
  <c r="P14" i="1"/>
  <c r="E20" i="1"/>
  <c r="E14" i="1"/>
  <c r="Q125" i="1"/>
  <c r="Q126" i="1"/>
  <c r="Q127" i="1"/>
  <c r="Q128" i="1"/>
  <c r="Q129" i="1"/>
  <c r="Q124" i="1"/>
  <c r="Q110" i="1"/>
  <c r="Q111" i="1"/>
  <c r="Q112" i="1"/>
  <c r="Q113" i="1"/>
  <c r="Q114" i="1"/>
  <c r="Q115" i="1"/>
  <c r="Q116" i="1"/>
  <c r="Q109" i="1"/>
  <c r="Q97" i="1"/>
  <c r="Q94" i="1"/>
  <c r="Q95" i="1"/>
  <c r="Q96" i="1"/>
  <c r="Q93" i="1"/>
  <c r="Q84" i="1"/>
  <c r="Q85" i="1"/>
  <c r="Q86" i="1"/>
  <c r="Q87" i="1"/>
  <c r="Q88" i="1"/>
  <c r="Q89" i="1"/>
  <c r="Q83" i="1"/>
  <c r="Q77" i="1"/>
  <c r="Q78" i="1"/>
  <c r="Q76" i="1"/>
  <c r="Q67" i="1"/>
  <c r="Q68" i="1"/>
  <c r="Q69" i="1"/>
  <c r="Q70" i="1"/>
  <c r="Q71" i="1"/>
  <c r="Q66" i="1"/>
  <c r="Q52" i="1"/>
  <c r="Q53" i="1"/>
  <c r="Q54" i="1"/>
  <c r="Q51" i="1"/>
  <c r="Q17" i="1"/>
  <c r="Q18" i="1"/>
  <c r="Q19" i="1"/>
  <c r="Q8" i="1"/>
  <c r="O20" i="14" l="1"/>
  <c r="I119" i="1"/>
  <c r="P119" i="1"/>
  <c r="P135" i="1" s="1"/>
  <c r="H119" i="1"/>
  <c r="H135" i="1" s="1"/>
  <c r="F9" i="14" s="1"/>
  <c r="E119" i="1"/>
  <c r="E121" i="1" s="1"/>
  <c r="O119" i="1"/>
  <c r="G119" i="1"/>
  <c r="N119" i="1"/>
  <c r="F119" i="1"/>
  <c r="F135" i="1" s="1"/>
  <c r="D9" i="14" s="1"/>
  <c r="M119" i="1"/>
  <c r="L119" i="1"/>
  <c r="L135" i="1" s="1"/>
  <c r="K119" i="1"/>
  <c r="Q106" i="1"/>
  <c r="J119" i="1"/>
  <c r="J135" i="1" s="1"/>
  <c r="C22" i="14"/>
  <c r="Q39" i="1"/>
  <c r="D14" i="14"/>
  <c r="E22" i="1"/>
  <c r="C13" i="14"/>
  <c r="E22" i="14"/>
  <c r="E23" i="14" s="1"/>
  <c r="L22" i="1"/>
  <c r="J8" i="14" s="1"/>
  <c r="N19" i="14"/>
  <c r="D22" i="14"/>
  <c r="N13" i="14"/>
  <c r="G22" i="1"/>
  <c r="E8" i="14" s="1"/>
  <c r="I22" i="1"/>
  <c r="Q20" i="1"/>
  <c r="Q72" i="1"/>
  <c r="M22" i="1"/>
  <c r="K8" i="14" s="1"/>
  <c r="K34" i="14" s="1"/>
  <c r="N22" i="1"/>
  <c r="L8" i="14" s="1"/>
  <c r="L31" i="14" s="1"/>
  <c r="O22" i="1"/>
  <c r="M8" i="14" s="1"/>
  <c r="G17" i="14"/>
  <c r="K22" i="1"/>
  <c r="I8" i="14" s="1"/>
  <c r="I32" i="14" s="1"/>
  <c r="J22" i="1"/>
  <c r="H8" i="14" s="1"/>
  <c r="H31" i="14" s="1"/>
  <c r="Q14" i="1"/>
  <c r="P22" i="1"/>
  <c r="F22" i="1"/>
  <c r="H22" i="1"/>
  <c r="F8" i="14" s="1"/>
  <c r="F33" i="14" s="1"/>
  <c r="C17" i="14"/>
  <c r="J17" i="14"/>
  <c r="J23" i="14" s="1"/>
  <c r="Q79" i="1"/>
  <c r="H23" i="14"/>
  <c r="M15" i="14"/>
  <c r="I13" i="14"/>
  <c r="Q98" i="1"/>
  <c r="M19" i="14"/>
  <c r="L23" i="14"/>
  <c r="I17" i="14"/>
  <c r="Q133" i="1"/>
  <c r="I22" i="14"/>
  <c r="F23" i="14"/>
  <c r="G16" i="14"/>
  <c r="O16" i="14" s="1"/>
  <c r="Q117" i="1"/>
  <c r="C21" i="14"/>
  <c r="K14" i="14"/>
  <c r="Q47" i="1"/>
  <c r="G21" i="14"/>
  <c r="Q62" i="1"/>
  <c r="Q90" i="1"/>
  <c r="K18" i="14"/>
  <c r="H33" i="14" l="1"/>
  <c r="E31" i="14"/>
  <c r="E33" i="14"/>
  <c r="J28" i="14"/>
  <c r="J33" i="14"/>
  <c r="I33" i="14"/>
  <c r="L33" i="14"/>
  <c r="M27" i="14"/>
  <c r="M33" i="14"/>
  <c r="K33" i="14"/>
  <c r="Q119" i="1"/>
  <c r="Q135" i="1" s="1"/>
  <c r="O14" i="14"/>
  <c r="D23" i="14"/>
  <c r="N23" i="14"/>
  <c r="O22" i="14"/>
  <c r="N9" i="14"/>
  <c r="H121" i="1"/>
  <c r="O19" i="14"/>
  <c r="G8" i="14"/>
  <c r="E28" i="14"/>
  <c r="E27" i="14"/>
  <c r="E34" i="14"/>
  <c r="E32" i="14"/>
  <c r="E26" i="14"/>
  <c r="L34" i="14"/>
  <c r="E29" i="14"/>
  <c r="E30" i="14"/>
  <c r="E35" i="14"/>
  <c r="L26" i="14"/>
  <c r="O13" i="14"/>
  <c r="C23" i="14"/>
  <c r="L121" i="1"/>
  <c r="Q22" i="1"/>
  <c r="L28" i="14"/>
  <c r="L35" i="14"/>
  <c r="M23" i="14"/>
  <c r="K35" i="14"/>
  <c r="K28" i="14"/>
  <c r="L27" i="14"/>
  <c r="K26" i="14"/>
  <c r="L30" i="14"/>
  <c r="K32" i="14"/>
  <c r="K31" i="14"/>
  <c r="L32" i="14"/>
  <c r="L29" i="14"/>
  <c r="I121" i="1"/>
  <c r="K30" i="14"/>
  <c r="G121" i="1"/>
  <c r="G23" i="14"/>
  <c r="K29" i="14"/>
  <c r="G135" i="1"/>
  <c r="E9" i="14" s="1"/>
  <c r="E10" i="14" s="1"/>
  <c r="E37" i="14" s="1"/>
  <c r="O15" i="14"/>
  <c r="O18" i="14"/>
  <c r="P137" i="1"/>
  <c r="P139" i="1" s="1"/>
  <c r="M121" i="1"/>
  <c r="K121" i="1"/>
  <c r="M32" i="14"/>
  <c r="M29" i="14"/>
  <c r="M35" i="14"/>
  <c r="D8" i="14"/>
  <c r="D33" i="14" s="1"/>
  <c r="I27" i="14"/>
  <c r="I29" i="14"/>
  <c r="I28" i="14"/>
  <c r="N8" i="14"/>
  <c r="I35" i="14"/>
  <c r="M28" i="14"/>
  <c r="I31" i="14"/>
  <c r="F137" i="1"/>
  <c r="F139" i="1" s="1"/>
  <c r="M34" i="14"/>
  <c r="M31" i="14"/>
  <c r="M26" i="14"/>
  <c r="I34" i="14"/>
  <c r="M30" i="14"/>
  <c r="C8" i="14"/>
  <c r="C33" i="14" s="1"/>
  <c r="H137" i="1"/>
  <c r="H139" i="1" s="1"/>
  <c r="L137" i="1"/>
  <c r="L139" i="1" s="1"/>
  <c r="O121" i="1"/>
  <c r="N135" i="1"/>
  <c r="J9" i="14"/>
  <c r="J10" i="14" s="1"/>
  <c r="J37" i="14" s="1"/>
  <c r="H27" i="14"/>
  <c r="M135" i="1"/>
  <c r="N121" i="1"/>
  <c r="F29" i="14"/>
  <c r="F32" i="14"/>
  <c r="F27" i="14"/>
  <c r="F31" i="14"/>
  <c r="F34" i="14"/>
  <c r="F28" i="14"/>
  <c r="F35" i="14"/>
  <c r="F10" i="14"/>
  <c r="F37" i="14" s="1"/>
  <c r="I135" i="1"/>
  <c r="J121" i="1"/>
  <c r="I23" i="14"/>
  <c r="I26" i="14"/>
  <c r="E135" i="1"/>
  <c r="F121" i="1"/>
  <c r="K27" i="14"/>
  <c r="K23" i="14"/>
  <c r="J34" i="14"/>
  <c r="J35" i="14"/>
  <c r="J31" i="14"/>
  <c r="J27" i="14"/>
  <c r="J26" i="14"/>
  <c r="J29" i="14"/>
  <c r="J30" i="14"/>
  <c r="J32" i="14"/>
  <c r="H9" i="14"/>
  <c r="H10" i="14" s="1"/>
  <c r="H37" i="14" s="1"/>
  <c r="F26" i="14"/>
  <c r="J137" i="1"/>
  <c r="J139" i="1" s="1"/>
  <c r="K135" i="1"/>
  <c r="H28" i="14"/>
  <c r="H30" i="14"/>
  <c r="H34" i="14"/>
  <c r="H29" i="14"/>
  <c r="H26" i="14"/>
  <c r="H32" i="14"/>
  <c r="H35" i="14"/>
  <c r="P121" i="1"/>
  <c r="O135" i="1"/>
  <c r="O21" i="14"/>
  <c r="F30" i="14"/>
  <c r="I30" i="14"/>
  <c r="O17" i="14"/>
  <c r="G27" i="14" l="1"/>
  <c r="G33" i="14"/>
  <c r="N34" i="14"/>
  <c r="N33" i="14"/>
  <c r="C30" i="14"/>
  <c r="G28" i="14"/>
  <c r="G30" i="14"/>
  <c r="N28" i="14"/>
  <c r="G29" i="14"/>
  <c r="G32" i="14"/>
  <c r="G35" i="14"/>
  <c r="G26" i="14"/>
  <c r="G34" i="14"/>
  <c r="G31" i="14"/>
  <c r="C34" i="14"/>
  <c r="G137" i="1"/>
  <c r="G139" i="1" s="1"/>
  <c r="N10" i="14"/>
  <c r="N37" i="14" s="1"/>
  <c r="N29" i="14"/>
  <c r="N26" i="14"/>
  <c r="N30" i="14"/>
  <c r="N31" i="14"/>
  <c r="D28" i="14"/>
  <c r="D27" i="14"/>
  <c r="D32" i="14"/>
  <c r="D31" i="14"/>
  <c r="D34" i="14"/>
  <c r="D35" i="14"/>
  <c r="D29" i="14"/>
  <c r="D30" i="14"/>
  <c r="D26" i="14"/>
  <c r="N35" i="14"/>
  <c r="O8" i="14"/>
  <c r="D10" i="14"/>
  <c r="D37" i="14" s="1"/>
  <c r="N27" i="14"/>
  <c r="N32" i="14"/>
  <c r="C27" i="14"/>
  <c r="C32" i="14"/>
  <c r="C31" i="14"/>
  <c r="C26" i="14"/>
  <c r="C35" i="14"/>
  <c r="C29" i="14"/>
  <c r="C28" i="14"/>
  <c r="L9" i="14"/>
  <c r="L10" i="14" s="1"/>
  <c r="L37" i="14" s="1"/>
  <c r="N137" i="1"/>
  <c r="N139" i="1" s="1"/>
  <c r="Q121" i="1"/>
  <c r="E137" i="1"/>
  <c r="E139" i="1" s="1"/>
  <c r="C9" i="14"/>
  <c r="I9" i="14"/>
  <c r="I10" i="14" s="1"/>
  <c r="I37" i="14" s="1"/>
  <c r="K137" i="1"/>
  <c r="K139" i="1" s="1"/>
  <c r="I137" i="1"/>
  <c r="I139" i="1" s="1"/>
  <c r="G9" i="14"/>
  <c r="G10" i="14" s="1"/>
  <c r="G37" i="14" s="1"/>
  <c r="M9" i="14"/>
  <c r="M10" i="14" s="1"/>
  <c r="M37" i="14" s="1"/>
  <c r="O137" i="1"/>
  <c r="O139" i="1" s="1"/>
  <c r="K9" i="14"/>
  <c r="K10" i="14" s="1"/>
  <c r="K37" i="14" s="1"/>
  <c r="M137" i="1"/>
  <c r="M139" i="1" s="1"/>
  <c r="O28" i="14" l="1"/>
  <c r="O33" i="14"/>
  <c r="O27" i="14"/>
  <c r="O30" i="14"/>
  <c r="O26" i="14"/>
  <c r="O34" i="14"/>
  <c r="O35" i="14"/>
  <c r="O29" i="14"/>
  <c r="O32" i="14"/>
  <c r="O31" i="14"/>
  <c r="Q137" i="1"/>
  <c r="Q139" i="1" s="1"/>
  <c r="O9" i="14"/>
  <c r="C10" i="14"/>
  <c r="O10" i="14" l="1"/>
  <c r="O37" i="14" s="1"/>
  <c r="C37" i="14"/>
</calcChain>
</file>

<file path=xl/sharedStrings.xml><?xml version="1.0" encoding="utf-8"?>
<sst xmlns="http://schemas.openxmlformats.org/spreadsheetml/2006/main" count="290" uniqueCount="147">
  <si>
    <t>MESES DO ANO</t>
  </si>
  <si>
    <t>TOTAL ANO</t>
  </si>
  <si>
    <t>Receitas Variáveis Não Tributadas</t>
  </si>
  <si>
    <t>13o. Salário Líquido</t>
  </si>
  <si>
    <t>Férias</t>
  </si>
  <si>
    <t>Bônus e extras</t>
  </si>
  <si>
    <t>Renda Familiar Total</t>
  </si>
  <si>
    <t>Despesas Fixas</t>
  </si>
  <si>
    <t>HABITAÇÃO</t>
  </si>
  <si>
    <t>Seguro Residencial</t>
  </si>
  <si>
    <t>Netflix</t>
  </si>
  <si>
    <t>Faxineira</t>
  </si>
  <si>
    <t>SAÚDE</t>
  </si>
  <si>
    <t>Médicos e terapeutas</t>
  </si>
  <si>
    <t>Dentista</t>
  </si>
  <si>
    <t>Outros</t>
  </si>
  <si>
    <t>TRANSPORTE</t>
  </si>
  <si>
    <t>Licenciamento + multas</t>
  </si>
  <si>
    <t>IPVA + Seguro Obrigatório</t>
  </si>
  <si>
    <t>Combustível</t>
  </si>
  <si>
    <t>Estacionamentos</t>
  </si>
  <si>
    <t>Lavagens</t>
  </si>
  <si>
    <t>Mecânico / Revisão</t>
  </si>
  <si>
    <t>Multas</t>
  </si>
  <si>
    <t>Sem Parar</t>
  </si>
  <si>
    <t>Financiamento</t>
  </si>
  <si>
    <t>Táxi</t>
  </si>
  <si>
    <t>DESPESAS PESSOAIS</t>
  </si>
  <si>
    <t>Higiene Pessoal (unha, depilação etc.)</t>
  </si>
  <si>
    <t>Cosméticos</t>
  </si>
  <si>
    <t>Cabeleireiro</t>
  </si>
  <si>
    <t>Vestuário</t>
  </si>
  <si>
    <t>Academia</t>
  </si>
  <si>
    <t>EDUCAÇÃO</t>
  </si>
  <si>
    <t>Escola / Faculdade</t>
  </si>
  <si>
    <t>Material escolar</t>
  </si>
  <si>
    <t>LAZER</t>
  </si>
  <si>
    <t>Restaurantes</t>
  </si>
  <si>
    <t>Cafés, bares e boates</t>
  </si>
  <si>
    <t>Livraria, jornais e revistas</t>
  </si>
  <si>
    <t>Locadora de vídeo</t>
  </si>
  <si>
    <t>CDs, fitas e acessórios</t>
  </si>
  <si>
    <t>Passeios</t>
  </si>
  <si>
    <t>OUTROS</t>
  </si>
  <si>
    <t>Tarifas Bancárias</t>
  </si>
  <si>
    <t>Gorjetas / caixinhas</t>
  </si>
  <si>
    <t>Doações e dízimos</t>
  </si>
  <si>
    <t>Extras diários</t>
  </si>
  <si>
    <t>DESPESAS FIXAS EMPRESA</t>
  </si>
  <si>
    <t>Alíquota</t>
  </si>
  <si>
    <t>INSS</t>
  </si>
  <si>
    <t>COFINS</t>
  </si>
  <si>
    <t>ISS</t>
  </si>
  <si>
    <t>PIS</t>
  </si>
  <si>
    <t>Mensalidade Contador</t>
  </si>
  <si>
    <t>Despesas Gerais Médias</t>
  </si>
  <si>
    <t>IR</t>
  </si>
  <si>
    <t>CSLL</t>
  </si>
  <si>
    <t>Total Despesas Fixas</t>
  </si>
  <si>
    <t>INFLAÇÃO FAMILIAR NO ANO</t>
  </si>
  <si>
    <t>DESPESAS VARIÁVEIS</t>
  </si>
  <si>
    <t>Curso de  Idiomas</t>
  </si>
  <si>
    <t>Manutenção e reparos</t>
  </si>
  <si>
    <t>Médicos e terapeutas esporádicos</t>
  </si>
  <si>
    <t>Dedetização</t>
  </si>
  <si>
    <t>Presentes do Mês</t>
  </si>
  <si>
    <t>Utilidades domésticas e decoração</t>
  </si>
  <si>
    <t>Manutenção Veículo</t>
  </si>
  <si>
    <t>Total Despesas Variáveis</t>
  </si>
  <si>
    <t>Total Despesas</t>
  </si>
  <si>
    <t>Saldo Disponível no 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</si>
  <si>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</si>
  <si>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</si>
  <si>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</si>
  <si>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</si>
  <si>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</si>
  <si>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</si>
  <si>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</si>
  <si>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</si>
  <si>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</si>
  <si>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</si>
  <si>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</si>
  <si>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</si>
  <si>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</si>
  <si>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Seguro de Vida</t>
  </si>
  <si>
    <t>Farmácia</t>
  </si>
  <si>
    <t>Presente de Natal</t>
  </si>
  <si>
    <t>RESUMO GERAL</t>
  </si>
  <si>
    <t>RENDA TOTAL FAMILIAR</t>
  </si>
  <si>
    <t>TOTAL DE DESPESAS</t>
  </si>
  <si>
    <t>SALDO FINAL</t>
  </si>
  <si>
    <t>Total no 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</si>
  <si>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</si>
  <si>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</si>
  <si>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</si>
  <si>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</si>
  <si>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</si>
  <si>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</si>
  <si>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</si>
  <si>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</si>
  <si>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</si>
  <si>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</si>
  <si>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</si>
  <si>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</si>
  <si>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Aluguel</t>
  </si>
  <si>
    <t>Pensão</t>
  </si>
  <si>
    <t>Horas Extras</t>
  </si>
  <si>
    <t>Outras Rendas</t>
  </si>
  <si>
    <t>Salário Fixo</t>
  </si>
  <si>
    <t>Comissões/Retiradas</t>
  </si>
  <si>
    <t>Receitas Tributadas</t>
  </si>
  <si>
    <t>IPTU</t>
  </si>
  <si>
    <t>Água</t>
  </si>
  <si>
    <t>Condomínio</t>
  </si>
  <si>
    <t>Luz/Energia</t>
  </si>
  <si>
    <t>Gás</t>
  </si>
  <si>
    <t>Telefone Fixo/Internet/TV</t>
  </si>
  <si>
    <t>Celular</t>
  </si>
  <si>
    <t>Supermercado</t>
  </si>
  <si>
    <t>Animais de Estimação</t>
  </si>
  <si>
    <t>Financiamento da Casa</t>
  </si>
  <si>
    <t>Rendas/
Receitas</t>
  </si>
  <si>
    <t>Renda Tributada Total</t>
  </si>
  <si>
    <t>Receitas Variáveis Total</t>
  </si>
  <si>
    <t>Fixos Residenciais Total</t>
  </si>
  <si>
    <t>Fixas Residenciais</t>
  </si>
  <si>
    <t>Saúde Total</t>
  </si>
  <si>
    <t>Gastos com Saúde</t>
  </si>
  <si>
    <t>Gastos com Transporte</t>
  </si>
  <si>
    <t>Despesas Pessoais</t>
  </si>
  <si>
    <t>Gastos com Educação</t>
  </si>
  <si>
    <t>Gastos com Lazer</t>
  </si>
  <si>
    <t>Outros Gastos</t>
  </si>
  <si>
    <t>Ajuda a familiares e Amigos</t>
  </si>
  <si>
    <t>Despesas Fiscais e Operacionais PJ</t>
  </si>
  <si>
    <t>Seguros</t>
  </si>
  <si>
    <t>Seguro/Plano de Saúde</t>
  </si>
  <si>
    <t>Seguro do Carro</t>
  </si>
  <si>
    <t>Outros Seguros</t>
  </si>
  <si>
    <t>SEGUROS</t>
  </si>
  <si>
    <t>Despesas Variáveis</t>
  </si>
  <si>
    <t>% de Saldo</t>
  </si>
  <si>
    <t>TOTAL PARA INVESTIR</t>
  </si>
  <si>
    <t>DESPESAS POR CATEGORIA</t>
  </si>
  <si>
    <t>% DE QUANTO A CATEGORIA REPRESENTA COM RELAÇÃO AOS GANHOS</t>
  </si>
  <si>
    <t>FIXAS RESIDENCIAIS</t>
  </si>
  <si>
    <t>COMPORTAMENTO GERAL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</si>
</sst>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m/d/yyyy\ h:mm:ss"/>
    <numFmt numFmtId="166" formatCode="#,##0.00;\(#,##0.00\)"/>
    <numFmt numFmtId="167" formatCode="_(* #,##0_);_(* \(#,##0\);_(* &quot;-&quot;??_);_(@_)"/>
    <numFmt numFmtId="168" formatCode="0.0%"/>
  </numFmts>
  <fonts count="18" x14ac:knownFonts="1">
    <font>
      <sz val="10"/>
      <color rgb="FF000000"/>
      <name val="Arial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rgb="FF800000"/>
      <name val="Arial"/>
      <family val="2"/>
    </font>
    <font>
      <b/>
      <sz val="40"/>
      <color rgb="FFE1D3C2"/>
      <name val="Arial"/>
      <family val="2"/>
    </font>
    <font>
      <b/>
      <sz val="9"/>
      <color theme="0"/>
      <name val="Century Gothic"/>
      <family val="2"/>
    </font>
    <font>
      <sz val="9"/>
      <color theme="0"/>
      <name val="Century Gothic"/>
      <family val="2"/>
    </font>
    <font>
      <b/>
      <sz val="9"/>
      <color rgb="FF000000"/>
      <name val="Century Gothic"/>
      <family val="2"/>
    </font>
    <font>
      <sz val="9"/>
      <color rgb="FF800000"/>
      <name val="Century Gothic"/>
      <family val="2"/>
    </font>
    <font>
      <sz val="9"/>
      <color rgb="FF000000"/>
      <name val="Century Gothic"/>
      <family val="2"/>
    </font>
    <font>
      <sz val="8"/>
      <color rgb="FF000000"/>
      <name val="Century Gothic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sz val="8"/>
      <name val="Arial"/>
      <family val="2"/>
    </font>
    <font>
      <b/>
      <sz val="9"/>
      <name val="Century Gothic"/>
      <family val="2"/>
    </font>
    <font>
      <sz val="9"/>
      <name val="Century Gothic"/>
      <family val="2"/>
    </font>
    <font>
      <sz val="9"/>
      <color theme="1"/>
      <name val="Century Gothic"/>
      <family val="2"/>
    </font>
    <font>
      <b/>
      <sz val="11"/>
      <color rgb="FF00000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rgb="FFC9DAF8"/>
      </patternFill>
    </fill>
    <fill>
      <patternFill patternType="solid">
        <fgColor rgb="FFF39200"/>
        <bgColor indexed="64"/>
      </patternFill>
    </fill>
    <fill>
      <patternFill patternType="solid">
        <fgColor rgb="FF5B4998"/>
        <bgColor rgb="FF00FFFF"/>
      </patternFill>
    </fill>
    <fill>
      <patternFill patternType="solid">
        <fgColor rgb="FF323232"/>
        <bgColor rgb="FF00FFFF"/>
      </patternFill>
    </fill>
    <fill>
      <patternFill patternType="solid">
        <fgColor rgb="FF4FAE46"/>
        <bgColor rgb="FF00FFFF"/>
      </patternFill>
    </fill>
    <fill>
      <patternFill patternType="solid">
        <fgColor theme="0" tint="-4.9989318521683403E-2"/>
        <bgColor rgb="FF9FC5E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FAE46"/>
        <bgColor indexed="64"/>
      </patternFill>
    </fill>
    <fill>
      <patternFill patternType="solid">
        <fgColor theme="0"/>
        <bgColor rgb="FFA4C2F4"/>
      </patternFill>
    </fill>
    <fill>
      <patternFill patternType="solid">
        <fgColor rgb="FFC00000"/>
        <bgColor rgb="FF00FFFF"/>
      </patternFill>
    </fill>
    <fill>
      <patternFill patternType="solid">
        <fgColor theme="5" tint="0.39997558519241921"/>
        <bgColor rgb="FF00FFFF"/>
      </patternFill>
    </fill>
  </fills>
  <borders count="4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hair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rgb="FF7F7F7F"/>
      </left>
      <right style="hair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hair">
        <color rgb="FF7F7F7F"/>
      </right>
      <top/>
      <bottom style="hair">
        <color rgb="FF7F7F7F"/>
      </bottom>
      <diagonal/>
    </border>
    <border>
      <left style="hair">
        <color rgb="FF7F7F7F"/>
      </left>
      <right style="hair">
        <color rgb="FF7F7F7F"/>
      </right>
      <top/>
      <bottom style="hair">
        <color rgb="FF7F7F7F"/>
      </bottom>
      <diagonal/>
    </border>
    <border>
      <left style="hair">
        <color rgb="FF7F7F7F"/>
      </left>
      <right style="thin">
        <color rgb="FF7F7F7F"/>
      </right>
      <top/>
      <bottom style="hair">
        <color rgb="FF7F7F7F"/>
      </bottom>
      <diagonal/>
    </border>
    <border>
      <left style="thin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 style="hair">
        <color rgb="FF7F7F7F"/>
      </left>
      <right style="thin">
        <color rgb="FF7F7F7F"/>
      </right>
      <top style="hair">
        <color rgb="FF7F7F7F"/>
      </top>
      <bottom style="hair">
        <color rgb="FF7F7F7F"/>
      </bottom>
      <diagonal/>
    </border>
    <border>
      <left style="thin">
        <color rgb="FF7F7F7F"/>
      </left>
      <right style="hair">
        <color rgb="FF7F7F7F"/>
      </right>
      <top style="hair">
        <color rgb="FF7F7F7F"/>
      </top>
      <bottom style="thin">
        <color rgb="FF7F7F7F"/>
      </bottom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thin">
        <color rgb="FF7F7F7F"/>
      </bottom>
      <diagonal/>
    </border>
    <border>
      <left style="hair">
        <color rgb="FF7F7F7F"/>
      </left>
      <right style="thin">
        <color rgb="FF7F7F7F"/>
      </right>
      <top style="hair">
        <color rgb="FF7F7F7F"/>
      </top>
      <bottom style="thin">
        <color rgb="FF7F7F7F"/>
      </bottom>
      <diagonal/>
    </border>
    <border>
      <left style="hair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8" fillId="0" borderId="4" xfId="0" applyFont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10" fontId="7" fillId="2" borderId="2" xfId="0" applyNumberFormat="1" applyFont="1" applyFill="1" applyBorder="1" applyAlignment="1">
      <alignment horizontal="center" vertical="center"/>
    </xf>
    <xf numFmtId="10" fontId="10" fillId="2" borderId="2" xfId="0" applyNumberFormat="1" applyFont="1" applyFill="1" applyBorder="1" applyAlignment="1">
      <alignment vertical="center"/>
    </xf>
    <xf numFmtId="10" fontId="7" fillId="2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166" fontId="9" fillId="0" borderId="2" xfId="0" applyNumberFormat="1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10" fontId="8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wrapText="1"/>
    </xf>
    <xf numFmtId="166" fontId="6" fillId="4" borderId="2" xfId="0" applyNumberFormat="1" applyFont="1" applyFill="1" applyBorder="1" applyAlignment="1">
      <alignment vertical="center"/>
    </xf>
    <xf numFmtId="166" fontId="6" fillId="5" borderId="2" xfId="0" applyNumberFormat="1" applyFont="1" applyFill="1" applyBorder="1" applyAlignment="1">
      <alignment vertical="center"/>
    </xf>
    <xf numFmtId="166" fontId="15" fillId="6" borderId="2" xfId="0" applyNumberFormat="1" applyFont="1" applyFill="1" applyBorder="1" applyAlignment="1">
      <alignment vertical="center"/>
    </xf>
    <xf numFmtId="0" fontId="14" fillId="7" borderId="2" xfId="0" applyFont="1" applyFill="1" applyBorder="1" applyAlignment="1">
      <alignment vertical="center"/>
    </xf>
    <xf numFmtId="166" fontId="9" fillId="6" borderId="2" xfId="0" applyNumberFormat="1" applyFont="1" applyFill="1" applyBorder="1" applyAlignment="1">
      <alignment vertical="center"/>
    </xf>
    <xf numFmtId="166" fontId="15" fillId="8" borderId="2" xfId="0" applyNumberFormat="1" applyFont="1" applyFill="1" applyBorder="1" applyAlignment="1">
      <alignment vertical="center"/>
    </xf>
    <xf numFmtId="166" fontId="6" fillId="5" borderId="5" xfId="0" applyNumberFormat="1" applyFont="1" applyFill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" fontId="14" fillId="7" borderId="33" xfId="0" applyNumberFormat="1" applyFont="1" applyFill="1" applyBorder="1" applyAlignment="1">
      <alignment horizontal="center" vertical="center"/>
    </xf>
    <xf numFmtId="17" fontId="14" fillId="7" borderId="34" xfId="0" applyNumberFormat="1" applyFont="1" applyFill="1" applyBorder="1" applyAlignment="1">
      <alignment horizontal="center" vertical="center"/>
    </xf>
    <xf numFmtId="165" fontId="14" fillId="7" borderId="35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8" xfId="0" applyFont="1" applyBorder="1" applyAlignment="1">
      <alignment wrapText="1"/>
    </xf>
    <xf numFmtId="0" fontId="0" fillId="0" borderId="36" xfId="0" applyFont="1" applyBorder="1" applyAlignment="1">
      <alignment wrapText="1"/>
    </xf>
    <xf numFmtId="0" fontId="0" fillId="0" borderId="9" xfId="0" applyFont="1" applyBorder="1" applyAlignment="1">
      <alignment wrapText="1"/>
    </xf>
    <xf numFmtId="166" fontId="15" fillId="8" borderId="37" xfId="0" applyNumberFormat="1" applyFont="1" applyFill="1" applyBorder="1" applyAlignment="1">
      <alignment vertical="center"/>
    </xf>
    <xf numFmtId="166" fontId="6" fillId="5" borderId="38" xfId="0" applyNumberFormat="1" applyFont="1" applyFill="1" applyBorder="1" applyAlignment="1">
      <alignment vertical="center"/>
    </xf>
    <xf numFmtId="166" fontId="6" fillId="5" borderId="39" xfId="0" applyNumberFormat="1" applyFont="1" applyFill="1" applyBorder="1" applyAlignment="1">
      <alignment vertical="center"/>
    </xf>
    <xf numFmtId="166" fontId="6" fillId="5" borderId="40" xfId="0" applyNumberFormat="1" applyFont="1" applyFill="1" applyBorder="1" applyAlignment="1">
      <alignment vertical="center"/>
    </xf>
    <xf numFmtId="166" fontId="15" fillId="6" borderId="41" xfId="0" applyNumberFormat="1" applyFont="1" applyFill="1" applyBorder="1" applyAlignment="1">
      <alignment vertical="center"/>
    </xf>
    <xf numFmtId="0" fontId="14" fillId="10" borderId="30" xfId="0" applyFont="1" applyFill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7" fillId="0" borderId="9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5" fillId="5" borderId="43" xfId="0" applyFont="1" applyFill="1" applyBorder="1" applyAlignment="1">
      <alignment vertical="center"/>
    </xf>
    <xf numFmtId="0" fontId="7" fillId="9" borderId="7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5" fillId="5" borderId="32" xfId="0" applyFont="1" applyFill="1" applyBorder="1" applyAlignment="1">
      <alignment vertical="center"/>
    </xf>
    <xf numFmtId="0" fontId="0" fillId="0" borderId="12" xfId="0" applyFont="1" applyBorder="1" applyAlignment="1">
      <alignment wrapText="1"/>
    </xf>
    <xf numFmtId="0" fontId="0" fillId="0" borderId="44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11" fillId="0" borderId="12" xfId="0" applyFont="1" applyBorder="1" applyAlignment="1">
      <alignment wrapText="1"/>
    </xf>
    <xf numFmtId="0" fontId="11" fillId="0" borderId="44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9" fontId="8" fillId="0" borderId="29" xfId="2" applyFont="1" applyBorder="1" applyAlignment="1">
      <alignment vertical="center"/>
    </xf>
    <xf numFmtId="0" fontId="14" fillId="10" borderId="9" xfId="0" applyFont="1" applyFill="1" applyBorder="1" applyAlignment="1">
      <alignment vertical="center"/>
    </xf>
    <xf numFmtId="0" fontId="11" fillId="8" borderId="30" xfId="0" applyFont="1" applyFill="1" applyBorder="1" applyAlignment="1">
      <alignment wrapText="1"/>
    </xf>
    <xf numFmtId="0" fontId="11" fillId="8" borderId="28" xfId="0" applyFont="1" applyFill="1" applyBorder="1" applyAlignment="1">
      <alignment wrapText="1"/>
    </xf>
    <xf numFmtId="0" fontId="5" fillId="11" borderId="2" xfId="0" applyFont="1" applyFill="1" applyBorder="1" applyAlignment="1">
      <alignment vertical="center"/>
    </xf>
    <xf numFmtId="166" fontId="6" fillId="11" borderId="2" xfId="0" applyNumberFormat="1" applyFont="1" applyFill="1" applyBorder="1" applyAlignment="1">
      <alignment vertical="center"/>
    </xf>
    <xf numFmtId="166" fontId="16" fillId="12" borderId="2" xfId="0" applyNumberFormat="1" applyFont="1" applyFill="1" applyBorder="1" applyAlignment="1">
      <alignment vertical="center"/>
    </xf>
    <xf numFmtId="9" fontId="9" fillId="0" borderId="2" xfId="2" applyFont="1" applyFill="1" applyBorder="1" applyAlignment="1">
      <alignment vertical="center"/>
    </xf>
    <xf numFmtId="0" fontId="11" fillId="0" borderId="0" xfId="0" applyFont="1" applyAlignment="1"/>
    <xf numFmtId="167" fontId="11" fillId="0" borderId="0" xfId="1" applyNumberFormat="1" applyFont="1" applyAlignment="1">
      <alignment wrapText="1"/>
    </xf>
    <xf numFmtId="0" fontId="17" fillId="0" borderId="0" xfId="0" applyFont="1" applyAlignment="1">
      <alignment horizontal="center" vertical="center"/>
    </xf>
    <xf numFmtId="167" fontId="17" fillId="0" borderId="0" xfId="1" applyNumberFormat="1" applyFont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167" fontId="12" fillId="0" borderId="16" xfId="1" applyNumberFormat="1" applyFont="1" applyBorder="1" applyAlignment="1">
      <alignment horizontal="center" vertical="center" wrapText="1"/>
    </xf>
    <xf numFmtId="167" fontId="12" fillId="0" borderId="17" xfId="1" applyNumberFormat="1" applyFont="1" applyBorder="1" applyAlignment="1">
      <alignment horizontal="center" vertical="center" wrapText="1"/>
    </xf>
    <xf numFmtId="0" fontId="11" fillId="0" borderId="18" xfId="0" applyFont="1" applyBorder="1" applyAlignment="1"/>
    <xf numFmtId="167" fontId="11" fillId="0" borderId="19" xfId="1" applyNumberFormat="1" applyFont="1" applyBorder="1" applyAlignment="1"/>
    <xf numFmtId="167" fontId="11" fillId="0" borderId="20" xfId="1" applyNumberFormat="1" applyFont="1" applyBorder="1" applyAlignment="1"/>
    <xf numFmtId="0" fontId="11" fillId="0" borderId="21" xfId="0" applyFont="1" applyBorder="1" applyAlignment="1"/>
    <xf numFmtId="167" fontId="11" fillId="0" borderId="22" xfId="1" applyNumberFormat="1" applyFont="1" applyBorder="1" applyAlignment="1"/>
    <xf numFmtId="167" fontId="11" fillId="0" borderId="23" xfId="1" applyNumberFormat="1" applyFont="1" applyBorder="1" applyAlignment="1"/>
    <xf numFmtId="0" fontId="11" fillId="0" borderId="24" xfId="0" applyFont="1" applyBorder="1" applyAlignment="1"/>
    <xf numFmtId="167" fontId="11" fillId="0" borderId="25" xfId="1" applyNumberFormat="1" applyFont="1" applyBorder="1" applyAlignment="1"/>
    <xf numFmtId="167" fontId="11" fillId="0" borderId="26" xfId="1" applyNumberFormat="1" applyFont="1" applyBorder="1" applyAlignment="1"/>
    <xf numFmtId="0" fontId="12" fillId="0" borderId="0" xfId="0" applyFont="1" applyAlignment="1"/>
    <xf numFmtId="0" fontId="12" fillId="0" borderId="24" xfId="0" applyFont="1" applyBorder="1" applyAlignment="1"/>
    <xf numFmtId="167" fontId="12" fillId="0" borderId="25" xfId="1" applyNumberFormat="1" applyFont="1" applyBorder="1" applyAlignment="1"/>
    <xf numFmtId="167" fontId="12" fillId="0" borderId="26" xfId="1" applyNumberFormat="1" applyFont="1" applyBorder="1" applyAlignment="1"/>
    <xf numFmtId="0" fontId="12" fillId="0" borderId="0" xfId="0" applyFont="1" applyAlignment="1">
      <alignment wrapText="1"/>
    </xf>
    <xf numFmtId="0" fontId="11" fillId="0" borderId="0" xfId="0" applyFont="1" applyBorder="1" applyAlignment="1"/>
    <xf numFmtId="167" fontId="11" fillId="0" borderId="0" xfId="1" applyNumberFormat="1" applyFont="1" applyBorder="1" applyAlignment="1"/>
    <xf numFmtId="168" fontId="11" fillId="0" borderId="19" xfId="2" applyNumberFormat="1" applyFont="1" applyBorder="1" applyAlignment="1"/>
    <xf numFmtId="168" fontId="11" fillId="0" borderId="20" xfId="2" applyNumberFormat="1" applyFont="1" applyBorder="1" applyAlignment="1"/>
    <xf numFmtId="168" fontId="11" fillId="0" borderId="25" xfId="1" applyNumberFormat="1" applyFont="1" applyBorder="1" applyAlignment="1"/>
    <xf numFmtId="168" fontId="11" fillId="0" borderId="27" xfId="2" applyNumberFormat="1" applyFont="1" applyBorder="1" applyAlignment="1"/>
    <xf numFmtId="0" fontId="4" fillId="3" borderId="0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45" xfId="0" applyFont="1" applyFill="1" applyBorder="1" applyAlignment="1">
      <alignment vertical="center" wrapText="1"/>
    </xf>
    <xf numFmtId="0" fontId="4" fillId="3" borderId="46" xfId="0" applyFont="1" applyFill="1" applyBorder="1" applyAlignment="1">
      <alignment vertical="center" wrapText="1"/>
    </xf>
    <xf numFmtId="0" fontId="4" fillId="3" borderId="42" xfId="0" applyFont="1" applyFill="1" applyBorder="1" applyAlignment="1">
      <alignment vertical="center" wrapText="1"/>
    </xf>
    <xf numFmtId="0" fontId="11" fillId="0" borderId="0" xfId="0" applyFont="1" applyBorder="1" applyAlignment="1">
      <alignment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8" borderId="30" xfId="0" applyFont="1" applyFill="1" applyBorder="1" applyAlignment="1">
      <alignment horizontal="center" vertical="center" wrapText="1"/>
    </xf>
    <xf numFmtId="0" fontId="11" fillId="8" borderId="31" xfId="0" applyFont="1" applyFill="1" applyBorder="1" applyAlignment="1">
      <alignment horizontal="center" vertical="center" wrapText="1"/>
    </xf>
    <xf numFmtId="0" fontId="11" fillId="8" borderId="3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6"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39200"/>
      <color rgb="FF5B4998"/>
      <color rgb="FF4FAE46"/>
      <color rgb="FF323232"/>
      <color rgb="FFE1D3C2"/>
      <color rgb="FFBA8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1"/>
        <c:ser>
          <c:idx val="0"/>
          <c:order val="0"/>
          <c:spPr>
            <a:solidFill>
              <a:srgbClr val="C0504D"/>
            </a:solidFill>
          </c:spPr>
          <c:invertIfNegative val="1"/>
          <c:cat>
            <c:strRef>
              <c:f>RESUMO!$B$13:$B$22</c:f>
              <c:strCache>
                <c:ptCount val="10"/>
                <c:pt idx="0">
                  <c:v>FIXAS RESIDENCIAIS</c:v>
                </c:pt>
                <c:pt idx="1">
                  <c:v>SAÚDE</c:v>
                </c:pt>
                <c:pt idx="2">
                  <c:v>TRANSPORTE</c:v>
                </c:pt>
                <c:pt idx="3">
                  <c:v>DESPESAS PESSOAIS</c:v>
                </c:pt>
                <c:pt idx="4">
                  <c:v>EDUCAÇÃO</c:v>
                </c:pt>
                <c:pt idx="5">
                  <c:v>LAZER</c:v>
                </c:pt>
                <c:pt idx="6">
                  <c:v>OUTROS</c:v>
                </c:pt>
                <c:pt idx="7">
                  <c:v>SEGUROS</c:v>
                </c:pt>
                <c:pt idx="8">
                  <c:v>DESPESAS FIXAS EMPRESA</c:v>
                </c:pt>
                <c:pt idx="9">
                  <c:v>DESPESAS VARIÁVEIS</c:v>
                </c:pt>
              </c:strCache>
            </c:strRef>
          </c:cat>
          <c:val>
            <c:numRef>
              <c:f>RESUMO!$O$13:$O$22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461-4608-9C6C-AFE5542EE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2228768"/>
        <c:axId val="1314753504"/>
      </c:barChart>
      <c:catAx>
        <c:axId val="1342228768"/>
        <c:scaling>
          <c:orientation val="maxMin"/>
        </c:scaling>
        <c:delete val="0"/>
        <c:axPos val="l"/>
        <c:numFmt formatCode="General" sourceLinked="0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pt-BR"/>
          </a:p>
        </c:txPr>
        <c:crossAx val="1314753504"/>
        <c:crosses val="autoZero"/>
        <c:auto val="1"/>
        <c:lblAlgn val="ctr"/>
        <c:lblOffset val="100"/>
        <c:noMultiLvlLbl val="1"/>
      </c:catAx>
      <c:valAx>
        <c:axId val="1314753504"/>
        <c:scaling>
          <c:orientation val="minMax"/>
        </c:scaling>
        <c:delete val="0"/>
        <c:axPos val="b"/>
        <c:numFmt formatCode="_(* #,##0_);_(* \(#,##0\);_(* &quot;-&quot;??_);_(@_)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pt-BR"/>
          </a:p>
        </c:txPr>
        <c:crossAx val="1342228768"/>
        <c:crosses val="max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1"/>
        <c:ser>
          <c:idx val="0"/>
          <c:order val="0"/>
          <c:spPr>
            <a:solidFill>
              <a:srgbClr val="F392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RESUMO!$B$13:$B$22</c:f>
              <c:strCache>
                <c:ptCount val="10"/>
                <c:pt idx="0">
                  <c:v>FIXAS RESIDENCIAIS</c:v>
                </c:pt>
                <c:pt idx="1">
                  <c:v>SAÚDE</c:v>
                </c:pt>
                <c:pt idx="2">
                  <c:v>TRANSPORTE</c:v>
                </c:pt>
                <c:pt idx="3">
                  <c:v>DESPESAS PESSOAIS</c:v>
                </c:pt>
                <c:pt idx="4">
                  <c:v>EDUCAÇÃO</c:v>
                </c:pt>
                <c:pt idx="5">
                  <c:v>LAZER</c:v>
                </c:pt>
                <c:pt idx="6">
                  <c:v>OUTROS</c:v>
                </c:pt>
                <c:pt idx="7">
                  <c:v>SEGUROS</c:v>
                </c:pt>
                <c:pt idx="8">
                  <c:v>DESPESAS FIXAS EMPRESA</c:v>
                </c:pt>
                <c:pt idx="9">
                  <c:v>DESPESAS VARIÁVEIS</c:v>
                </c:pt>
              </c:strCache>
            </c:strRef>
          </c:cat>
          <c:val>
            <c:numRef>
              <c:f>RESUMO!$O$26:$O$35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EB48-43C8-B18B-D95DB0D666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342228768"/>
        <c:axId val="1314753504"/>
      </c:barChart>
      <c:catAx>
        <c:axId val="134222876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 lvl="0">
              <a:defRPr/>
            </a:pPr>
            <a:endParaRPr lang="pt-BR"/>
          </a:p>
        </c:txPr>
        <c:crossAx val="1314753504"/>
        <c:crosses val="autoZero"/>
        <c:auto val="1"/>
        <c:lblAlgn val="ctr"/>
        <c:lblOffset val="100"/>
        <c:noMultiLvlLbl val="1"/>
      </c:catAx>
      <c:valAx>
        <c:axId val="1314753504"/>
        <c:scaling>
          <c:orientation val="minMax"/>
        </c:scaling>
        <c:delete val="1"/>
        <c:axPos val="b"/>
        <c:numFmt formatCode="0.0%" sourceLinked="1"/>
        <c:majorTickMark val="cross"/>
        <c:minorTickMark val="cross"/>
        <c:tickLblPos val="nextTo"/>
        <c:crossAx val="1342228768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RESUMO!$B$37</c:f>
              <c:strCache>
                <c:ptCount val="1"/>
                <c:pt idx="0">
                  <c:v>TOTAL PARA INVESTIR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RESUMO!$C$25:$O$25</c:f>
              <c:strCache>
                <c:ptCount val="13"/>
                <c:pt idx="0">
                  <c:v> Jan </c:v>
                </c:pt>
                <c:pt idx="1">
                  <c:v> Fev </c:v>
                </c:pt>
                <c:pt idx="2">
                  <c:v> Mar </c:v>
                </c:pt>
                <c:pt idx="3">
                  <c:v> Abr </c:v>
                </c:pt>
                <c:pt idx="4">
                  <c:v> Mai </c:v>
                </c:pt>
                <c:pt idx="5">
                  <c:v> Jun </c:v>
                </c:pt>
                <c:pt idx="6">
                  <c:v> Jul </c:v>
                </c:pt>
                <c:pt idx="7">
                  <c:v> Ago </c:v>
                </c:pt>
                <c:pt idx="8">
                  <c:v> Set </c:v>
                </c:pt>
                <c:pt idx="9">
                  <c:v> Out </c:v>
                </c:pt>
                <c:pt idx="10">
                  <c:v> Nov </c:v>
                </c:pt>
                <c:pt idx="11">
                  <c:v> Dez </c:v>
                </c:pt>
                <c:pt idx="12">
                  <c:v> Total </c:v>
                </c:pt>
              </c:strCache>
            </c:strRef>
          </c:cat>
          <c:val>
            <c:numRef>
              <c:f>RESUMO!$C$37:$O$37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0-4685-8C06-94640E13F2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83904528"/>
        <c:axId val="983899952"/>
      </c:barChart>
      <c:catAx>
        <c:axId val="98390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83899952"/>
        <c:crosses val="autoZero"/>
        <c:auto val="1"/>
        <c:lblAlgn val="ctr"/>
        <c:lblOffset val="100"/>
        <c:noMultiLvlLbl val="0"/>
      </c:catAx>
      <c:valAx>
        <c:axId val="98389995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983904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12</xdr:col>
      <xdr:colOff>485775</xdr:colOff>
      <xdr:row>64</xdr:row>
      <xdr:rowOff>123825</xdr:rowOff>
    </xdr:to>
    <xdr:sp macro="" textlink="">
      <xdr:nvSpPr>
        <xdr:cNvPr id="1031" name="Rectangle 7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12</xdr:col>
      <xdr:colOff>485775</xdr:colOff>
      <xdr:row>68</xdr:row>
      <xdr:rowOff>123825</xdr:rowOff>
    </xdr:to>
    <xdr:sp macro="" textlink="">
      <xdr:nvSpPr>
        <xdr:cNvPr id="2" name="AutoShape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11</xdr:col>
      <xdr:colOff>101600</xdr:colOff>
      <xdr:row>68</xdr:row>
      <xdr:rowOff>127000</xdr:rowOff>
    </xdr:to>
    <xdr:sp macro="" textlink="">
      <xdr:nvSpPr>
        <xdr:cNvPr id="3" name="AutoShape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pt-BR"/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11</xdr:col>
      <xdr:colOff>101600</xdr:colOff>
      <xdr:row>68</xdr:row>
      <xdr:rowOff>127000</xdr:rowOff>
    </xdr:to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pt-BR"/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11</xdr:col>
      <xdr:colOff>101600</xdr:colOff>
      <xdr:row>68</xdr:row>
      <xdr:rowOff>127000</xdr:rowOff>
    </xdr:to>
    <xdr:sp macro="" textlink="">
      <xdr:nvSpPr>
        <xdr:cNvPr id="5" name="AutoShape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pt-BR"/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11</xdr:col>
      <xdr:colOff>101600</xdr:colOff>
      <xdr:row>68</xdr:row>
      <xdr:rowOff>127000</xdr:rowOff>
    </xdr:to>
    <xdr:sp macro="" textlink="">
      <xdr:nvSpPr>
        <xdr:cNvPr id="6" name="AutoShape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pt-BR"/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11</xdr:col>
      <xdr:colOff>101600</xdr:colOff>
      <xdr:row>68</xdr:row>
      <xdr:rowOff>127000</xdr:rowOff>
    </xdr:to>
    <xdr:sp macro="" textlink="">
      <xdr:nvSpPr>
        <xdr:cNvPr id="7" name="Auto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pt-BR"/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11</xdr:col>
      <xdr:colOff>101600</xdr:colOff>
      <xdr:row>68</xdr:row>
      <xdr:rowOff>127000</xdr:rowOff>
    </xdr:to>
    <xdr:sp macro="" textlink="">
      <xdr:nvSpPr>
        <xdr:cNvPr id="9" name="AutoShape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pt-BR"/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11</xdr:col>
      <xdr:colOff>101600</xdr:colOff>
      <xdr:row>68</xdr:row>
      <xdr:rowOff>127000</xdr:rowOff>
    </xdr:to>
    <xdr:sp macro="" textlink="">
      <xdr:nvSpPr>
        <xdr:cNvPr id="10" name="AutoShape 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pt-BR"/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11</xdr:col>
      <xdr:colOff>101600</xdr:colOff>
      <xdr:row>68</xdr:row>
      <xdr:rowOff>127000</xdr:rowOff>
    </xdr:to>
    <xdr:sp macro="" textlink="">
      <xdr:nvSpPr>
        <xdr:cNvPr id="11" name="AutoShape 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pt-BR"/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11</xdr:col>
      <xdr:colOff>101600</xdr:colOff>
      <xdr:row>68</xdr:row>
      <xdr:rowOff>127000</xdr:rowOff>
    </xdr:to>
    <xdr:sp macro="" textlink="">
      <xdr:nvSpPr>
        <xdr:cNvPr id="12" name="AutoShape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11</xdr:col>
      <xdr:colOff>101600</xdr:colOff>
      <xdr:row>64</xdr:row>
      <xdr:rowOff>127000</xdr:rowOff>
    </xdr:to>
    <xdr:sp macro="" textlink="">
      <xdr:nvSpPr>
        <xdr:cNvPr id="13" name="AutoShape 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15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11</xdr:col>
      <xdr:colOff>101600</xdr:colOff>
      <xdr:row>65</xdr:row>
      <xdr:rowOff>127000</xdr:rowOff>
    </xdr:to>
    <xdr:sp macro="" textlink="">
      <xdr:nvSpPr>
        <xdr:cNvPr id="14" name="AutoShape 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22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pt-BR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11</xdr:col>
      <xdr:colOff>101600</xdr:colOff>
      <xdr:row>65</xdr:row>
      <xdr:rowOff>127000</xdr:rowOff>
    </xdr:to>
    <xdr:sp macro="" textlink="">
      <xdr:nvSpPr>
        <xdr:cNvPr id="15" name="AutoShape 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220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pt-BR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11</xdr:col>
      <xdr:colOff>101600</xdr:colOff>
      <xdr:row>65</xdr:row>
      <xdr:rowOff>127000</xdr:rowOff>
    </xdr:to>
    <xdr:sp macro="" textlink="">
      <xdr:nvSpPr>
        <xdr:cNvPr id="16" name="AutoShape 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220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pt-BR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11</xdr:col>
      <xdr:colOff>101600</xdr:colOff>
      <xdr:row>65</xdr:row>
      <xdr:rowOff>127000</xdr:rowOff>
    </xdr:to>
    <xdr:sp macro="" textlink="">
      <xdr:nvSpPr>
        <xdr:cNvPr id="17" name="AutoShape 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220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pt-BR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11</xdr:col>
      <xdr:colOff>101600</xdr:colOff>
      <xdr:row>65</xdr:row>
      <xdr:rowOff>127000</xdr:rowOff>
    </xdr:to>
    <xdr:sp macro="" textlink="">
      <xdr:nvSpPr>
        <xdr:cNvPr id="18" name="AutoShape 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220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413018</xdr:colOff>
      <xdr:row>0</xdr:row>
      <xdr:rowOff>104054</xdr:rowOff>
    </xdr:from>
    <xdr:to>
      <xdr:col>2</xdr:col>
      <xdr:colOff>2021755</xdr:colOff>
      <xdr:row>3</xdr:row>
      <xdr:rowOff>464435</xdr:rowOff>
    </xdr:to>
    <xdr:pic>
      <xdr:nvPicPr>
        <xdr:cNvPr id="20" name="Picture 13">
          <a:extLst>
            <a:ext uri="{FF2B5EF4-FFF2-40B4-BE49-F238E27FC236}">
              <a16:creationId xmlns:a16="http://schemas.microsoft.com/office/drawing/2014/main" id="{A38D6F46-156A-49A8-A4EA-50AE3D93088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EA8B2C"/>
            </a:clrFrom>
            <a:clrTo>
              <a:srgbClr val="EA8B2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816" t="31464" r="30091" b="36734"/>
        <a:stretch/>
      </xdr:blipFill>
      <xdr:spPr bwMode="auto">
        <a:xfrm>
          <a:off x="1624054" y="104054"/>
          <a:ext cx="1608737" cy="85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390603</xdr:colOff>
      <xdr:row>1</xdr:row>
      <xdr:rowOff>158481</xdr:rowOff>
    </xdr:from>
    <xdr:to>
      <xdr:col>13</xdr:col>
      <xdr:colOff>535479</xdr:colOff>
      <xdr:row>3</xdr:row>
      <xdr:rowOff>311589</xdr:rowOff>
    </xdr:to>
    <xdr:sp macro="" textlink="">
      <xdr:nvSpPr>
        <xdr:cNvPr id="21" name="TextBox 8">
          <a:extLst>
            <a:ext uri="{FF2B5EF4-FFF2-40B4-BE49-F238E27FC236}">
              <a16:creationId xmlns:a16="http://schemas.microsoft.com/office/drawing/2014/main" id="{67F9E7B8-F13C-486F-9D9C-23E7C4D67907}"/>
            </a:ext>
          </a:extLst>
        </xdr:cNvPr>
        <xdr:cNvSpPr txBox="1">
          <a:spLocks noChangeArrowheads="1"/>
        </xdr:cNvSpPr>
      </xdr:nvSpPr>
      <xdr:spPr bwMode="auto">
        <a:xfrm>
          <a:off x="4391103" y="321767"/>
          <a:ext cx="6989269" cy="479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pt-BR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9pPr>
        </a:lstStyle>
        <a:p>
          <a:pPr eaLnBrk="1" hangingPunct="1">
            <a:lnSpc>
              <a:spcPct val="107000"/>
            </a:lnSpc>
            <a:spcBef>
              <a:spcPct val="0"/>
            </a:spcBef>
            <a:spcAft>
              <a:spcPts val="800"/>
            </a:spcAft>
            <a:buFontTx/>
            <a:buNone/>
          </a:pPr>
          <a:r>
            <a:rPr lang="pt-BR" altLang="pt-BR" sz="2400">
              <a:solidFill>
                <a:schemeClr val="bg1"/>
              </a:solidFill>
              <a:latin typeface="Arial Rounded MT Bold" panose="020F07040305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Planilha de Planejamento Financeiro Familiar</a:t>
          </a:r>
          <a:endParaRPr lang="pt-BR" altLang="pt-BR" sz="2000">
            <a:solidFill>
              <a:schemeClr val="bg1"/>
            </a:solidFill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0" y="152400"/>
          <a:ext cx="10693400" cy="3124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12</xdr:col>
      <xdr:colOff>482600</xdr:colOff>
      <xdr:row>24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Arrowheads="1"/>
        </xdr:cNvSpPr>
      </xdr:nvSpPr>
      <xdr:spPr bwMode="auto">
        <a:xfrm>
          <a:off x="0" y="152400"/>
          <a:ext cx="9309100" cy="3124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pt-BR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12</xdr:col>
      <xdr:colOff>482600</xdr:colOff>
      <xdr:row>24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>
          <a:spLocks noChangeArrowheads="1"/>
        </xdr:cNvSpPr>
      </xdr:nvSpPr>
      <xdr:spPr bwMode="auto">
        <a:xfrm>
          <a:off x="0" y="152400"/>
          <a:ext cx="9309100" cy="3124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pt-BR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12</xdr:col>
      <xdr:colOff>482600</xdr:colOff>
      <xdr:row>24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>
          <a:spLocks noChangeArrowheads="1"/>
        </xdr:cNvSpPr>
      </xdr:nvSpPr>
      <xdr:spPr bwMode="auto">
        <a:xfrm>
          <a:off x="0" y="152400"/>
          <a:ext cx="9309100" cy="3124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pt-BR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12</xdr:col>
      <xdr:colOff>482600</xdr:colOff>
      <xdr:row>24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>
          <a:spLocks noChangeArrowheads="1"/>
        </xdr:cNvSpPr>
      </xdr:nvSpPr>
      <xdr:spPr bwMode="auto">
        <a:xfrm>
          <a:off x="0" y="152400"/>
          <a:ext cx="9309100" cy="3124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pt-BR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12</xdr:col>
      <xdr:colOff>482600</xdr:colOff>
      <xdr:row>24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>
          <a:spLocks noChangeArrowheads="1"/>
        </xdr:cNvSpPr>
      </xdr:nvSpPr>
      <xdr:spPr bwMode="auto">
        <a:xfrm>
          <a:off x="0" y="152400"/>
          <a:ext cx="9309100" cy="3124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pt-BR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12</xdr:col>
      <xdr:colOff>482600</xdr:colOff>
      <xdr:row>24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>
          <a:spLocks noChangeArrowheads="1"/>
        </xdr:cNvSpPr>
      </xdr:nvSpPr>
      <xdr:spPr bwMode="auto">
        <a:xfrm>
          <a:off x="0" y="152400"/>
          <a:ext cx="9309100" cy="3124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pt-BR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12</xdr:col>
      <xdr:colOff>482600</xdr:colOff>
      <xdr:row>24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>
          <a:spLocks noChangeArrowheads="1"/>
        </xdr:cNvSpPr>
      </xdr:nvSpPr>
      <xdr:spPr bwMode="auto">
        <a:xfrm>
          <a:off x="0" y="152400"/>
          <a:ext cx="9309100" cy="3124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pt-BR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12</xdr:col>
      <xdr:colOff>482600</xdr:colOff>
      <xdr:row>24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>
          <a:spLocks noChangeArrowheads="1"/>
        </xdr:cNvSpPr>
      </xdr:nvSpPr>
      <xdr:spPr bwMode="auto">
        <a:xfrm>
          <a:off x="0" y="152400"/>
          <a:ext cx="9309100" cy="3124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pt-BR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12</xdr:col>
      <xdr:colOff>482600</xdr:colOff>
      <xdr:row>24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>
          <a:spLocks noChangeArrowheads="1"/>
        </xdr:cNvSpPr>
      </xdr:nvSpPr>
      <xdr:spPr bwMode="auto">
        <a:xfrm>
          <a:off x="0" y="152400"/>
          <a:ext cx="9309100" cy="3124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482600</xdr:colOff>
      <xdr:row>24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09100" cy="3276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482600</xdr:colOff>
      <xdr:row>24</xdr:row>
      <xdr:rowOff>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09100" cy="3276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pt-BR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482600</xdr:colOff>
      <xdr:row>24</xdr:row>
      <xdr:rowOff>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09100" cy="3276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pt-BR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482600</xdr:colOff>
      <xdr:row>24</xdr:row>
      <xdr:rowOff>0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09100" cy="3276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pt-BR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482600</xdr:colOff>
      <xdr:row>24</xdr:row>
      <xdr:rowOff>0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09100" cy="3276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pt-BR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482600</xdr:colOff>
      <xdr:row>24</xdr:row>
      <xdr:rowOff>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09100" cy="3276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24</xdr:row>
      <xdr:rowOff>0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12450" cy="3276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482600</xdr:colOff>
      <xdr:row>24</xdr:row>
      <xdr:rowOff>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09100" cy="3276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pt-BR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482600</xdr:colOff>
      <xdr:row>24</xdr:row>
      <xdr:rowOff>0</xdr:rowOff>
    </xdr:to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09100" cy="3276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pt-BR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482600</xdr:colOff>
      <xdr:row>24</xdr:row>
      <xdr:rowOff>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09100" cy="3276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pt-BR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482600</xdr:colOff>
      <xdr:row>24</xdr:row>
      <xdr:rowOff>0</xdr:rowOff>
    </xdr:to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09100" cy="3276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pt-BR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482600</xdr:colOff>
      <xdr:row>24</xdr:row>
      <xdr:rowOff>0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09100" cy="3276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pt-BR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482600</xdr:colOff>
      <xdr:row>24</xdr:row>
      <xdr:rowOff>0</xdr:rowOff>
    </xdr:to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09100" cy="3276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pt-BR"/>
        </a:p>
      </xdr:txBody>
    </xdr:sp>
    <xdr:clientData/>
  </xdr:twoCellAnchor>
  <xdr:twoCellAnchor>
    <xdr:from>
      <xdr:col>5</xdr:col>
      <xdr:colOff>367743</xdr:colOff>
      <xdr:row>2</xdr:row>
      <xdr:rowOff>65954</xdr:rowOff>
    </xdr:from>
    <xdr:to>
      <xdr:col>8</xdr:col>
      <xdr:colOff>220980</xdr:colOff>
      <xdr:row>3</xdr:row>
      <xdr:rowOff>382347</xdr:rowOff>
    </xdr:to>
    <xdr:sp macro="" textlink="">
      <xdr:nvSpPr>
        <xdr:cNvPr id="26" name="TextBox 8">
          <a:extLst>
            <a:ext uri="{FF2B5EF4-FFF2-40B4-BE49-F238E27FC236}">
              <a16:creationId xmlns:a16="http://schemas.microsoft.com/office/drawing/2014/main" id="{657E585A-7F73-4E77-916C-8932021F5FD0}"/>
            </a:ext>
          </a:extLst>
        </xdr:cNvPr>
        <xdr:cNvSpPr txBox="1">
          <a:spLocks noChangeArrowheads="1"/>
        </xdr:cNvSpPr>
      </xdr:nvSpPr>
      <xdr:spPr bwMode="auto">
        <a:xfrm>
          <a:off x="4162503" y="385994"/>
          <a:ext cx="1659177" cy="476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pt-BR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9pPr>
        </a:lstStyle>
        <a:p>
          <a:pPr eaLnBrk="1" hangingPunct="1">
            <a:lnSpc>
              <a:spcPct val="107000"/>
            </a:lnSpc>
            <a:spcBef>
              <a:spcPct val="0"/>
            </a:spcBef>
            <a:spcAft>
              <a:spcPts val="800"/>
            </a:spcAft>
            <a:buFontTx/>
            <a:buNone/>
          </a:pPr>
          <a:r>
            <a:rPr lang="pt-BR" altLang="pt-BR" sz="2400">
              <a:solidFill>
                <a:schemeClr val="bg1"/>
              </a:solidFill>
              <a:latin typeface="Arial Rounded MT Bold" panose="020F07040305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Resumo</a:t>
          </a:r>
          <a:endParaRPr lang="pt-BR" altLang="pt-BR" sz="2000">
            <a:solidFill>
              <a:schemeClr val="bg1"/>
            </a:solidFill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118110</xdr:colOff>
      <xdr:row>1</xdr:row>
      <xdr:rowOff>7620</xdr:rowOff>
    </xdr:from>
    <xdr:to>
      <xdr:col>1</xdr:col>
      <xdr:colOff>1719531</xdr:colOff>
      <xdr:row>3</xdr:row>
      <xdr:rowOff>530118</xdr:rowOff>
    </xdr:to>
    <xdr:pic>
      <xdr:nvPicPr>
        <xdr:cNvPr id="27" name="Picture 13">
          <a:extLst>
            <a:ext uri="{FF2B5EF4-FFF2-40B4-BE49-F238E27FC236}">
              <a16:creationId xmlns:a16="http://schemas.microsoft.com/office/drawing/2014/main" id="{67EB7730-54F8-4FD5-9743-30D9F433719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EA8B2C"/>
            </a:clrFrom>
            <a:clrTo>
              <a:srgbClr val="EA8B2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816" t="31464" r="30091" b="36734"/>
        <a:stretch/>
      </xdr:blipFill>
      <xdr:spPr bwMode="auto">
        <a:xfrm>
          <a:off x="251460" y="169545"/>
          <a:ext cx="1601421" cy="84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58A770C2-DB0C-408E-9E28-E4E2E608F62C}"/>
            </a:ext>
          </a:extLst>
        </xdr:cNvPr>
        <xdr:cNvSpPr>
          <a:spLocks noChangeArrowheads="1"/>
        </xdr:cNvSpPr>
      </xdr:nvSpPr>
      <xdr:spPr bwMode="auto">
        <a:xfrm>
          <a:off x="0" y="1304925"/>
          <a:ext cx="10048875" cy="3838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12</xdr:col>
      <xdr:colOff>482600</xdr:colOff>
      <xdr:row>5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1983CDC7-1347-4E8E-AEDE-89D5FA168C28}"/>
            </a:ext>
          </a:extLst>
        </xdr:cNvPr>
        <xdr:cNvSpPr>
          <a:spLocks noChangeArrowheads="1"/>
        </xdr:cNvSpPr>
      </xdr:nvSpPr>
      <xdr:spPr bwMode="auto">
        <a:xfrm>
          <a:off x="0" y="1304925"/>
          <a:ext cx="8464550" cy="3838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pt-BR"/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12</xdr:col>
      <xdr:colOff>482600</xdr:colOff>
      <xdr:row>5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F910E328-69A8-4BF0-B263-AA45C210B6B1}"/>
            </a:ext>
          </a:extLst>
        </xdr:cNvPr>
        <xdr:cNvSpPr>
          <a:spLocks noChangeArrowheads="1"/>
        </xdr:cNvSpPr>
      </xdr:nvSpPr>
      <xdr:spPr bwMode="auto">
        <a:xfrm>
          <a:off x="0" y="1304925"/>
          <a:ext cx="8464550" cy="3838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pt-BR"/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12</xdr:col>
      <xdr:colOff>482600</xdr:colOff>
      <xdr:row>5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14A46E8-611E-49E4-9A75-15B7CF34CA1E}"/>
            </a:ext>
          </a:extLst>
        </xdr:cNvPr>
        <xdr:cNvSpPr>
          <a:spLocks noChangeArrowheads="1"/>
        </xdr:cNvSpPr>
      </xdr:nvSpPr>
      <xdr:spPr bwMode="auto">
        <a:xfrm>
          <a:off x="0" y="1304925"/>
          <a:ext cx="8464550" cy="3838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pt-BR"/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12</xdr:col>
      <xdr:colOff>482600</xdr:colOff>
      <xdr:row>5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1625FCAF-0E0E-4BCA-851F-323E18FECA0C}"/>
            </a:ext>
          </a:extLst>
        </xdr:cNvPr>
        <xdr:cNvSpPr>
          <a:spLocks noChangeArrowheads="1"/>
        </xdr:cNvSpPr>
      </xdr:nvSpPr>
      <xdr:spPr bwMode="auto">
        <a:xfrm>
          <a:off x="0" y="1304925"/>
          <a:ext cx="8464550" cy="3838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pt-BR"/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12</xdr:col>
      <xdr:colOff>482600</xdr:colOff>
      <xdr:row>5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A3CCB801-403B-451B-86AD-F8B7CC9CECEE}"/>
            </a:ext>
          </a:extLst>
        </xdr:cNvPr>
        <xdr:cNvSpPr>
          <a:spLocks noChangeArrowheads="1"/>
        </xdr:cNvSpPr>
      </xdr:nvSpPr>
      <xdr:spPr bwMode="auto">
        <a:xfrm>
          <a:off x="0" y="1304925"/>
          <a:ext cx="8464550" cy="3838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pt-BR"/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12</xdr:col>
      <xdr:colOff>482600</xdr:colOff>
      <xdr:row>5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53E04AE9-E18B-48A2-BD0D-5A07873829BB}"/>
            </a:ext>
          </a:extLst>
        </xdr:cNvPr>
        <xdr:cNvSpPr>
          <a:spLocks noChangeArrowheads="1"/>
        </xdr:cNvSpPr>
      </xdr:nvSpPr>
      <xdr:spPr bwMode="auto">
        <a:xfrm>
          <a:off x="0" y="1304925"/>
          <a:ext cx="8464550" cy="3838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pt-BR"/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12</xdr:col>
      <xdr:colOff>482600</xdr:colOff>
      <xdr:row>5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8FE09CF1-97F9-4455-A2D9-EDD9142D7673}"/>
            </a:ext>
          </a:extLst>
        </xdr:cNvPr>
        <xdr:cNvSpPr>
          <a:spLocks noChangeArrowheads="1"/>
        </xdr:cNvSpPr>
      </xdr:nvSpPr>
      <xdr:spPr bwMode="auto">
        <a:xfrm>
          <a:off x="0" y="1304925"/>
          <a:ext cx="8464550" cy="3838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pt-BR"/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12</xdr:col>
      <xdr:colOff>482600</xdr:colOff>
      <xdr:row>5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146B708F-D590-46C5-BA2B-5F2FA437DB26}"/>
            </a:ext>
          </a:extLst>
        </xdr:cNvPr>
        <xdr:cNvSpPr>
          <a:spLocks noChangeArrowheads="1"/>
        </xdr:cNvSpPr>
      </xdr:nvSpPr>
      <xdr:spPr bwMode="auto">
        <a:xfrm>
          <a:off x="0" y="1304925"/>
          <a:ext cx="8464550" cy="3838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pt-BR"/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12</xdr:col>
      <xdr:colOff>482600</xdr:colOff>
      <xdr:row>5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69A77799-350C-47D5-A716-A2BA8092057B}"/>
            </a:ext>
          </a:extLst>
        </xdr:cNvPr>
        <xdr:cNvSpPr>
          <a:spLocks noChangeArrowheads="1"/>
        </xdr:cNvSpPr>
      </xdr:nvSpPr>
      <xdr:spPr bwMode="auto">
        <a:xfrm>
          <a:off x="0" y="1304925"/>
          <a:ext cx="8464550" cy="3838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482600</xdr:colOff>
      <xdr:row>5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EC55CCC7-1814-439A-9496-C157634A9DE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64550" cy="5143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482600</xdr:colOff>
      <xdr:row>5</xdr:row>
      <xdr:rowOff>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E9763719-8BC3-4426-9891-A29374C30ED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64550" cy="5143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pt-BR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482600</xdr:colOff>
      <xdr:row>5</xdr:row>
      <xdr:rowOff>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50C0C9FD-DC34-4F35-BBE9-068C9B2726F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64550" cy="514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pt-BR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482600</xdr:colOff>
      <xdr:row>5</xdr:row>
      <xdr:rowOff>0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48BA8D7C-B4E9-48C3-A01A-AE7C071366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64550" cy="514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pt-BR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482600</xdr:colOff>
      <xdr:row>5</xdr:row>
      <xdr:rowOff>0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F9FE4088-F897-43F1-9A90-515C0AD8246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64550" cy="514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pt-BR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482600</xdr:colOff>
      <xdr:row>5</xdr:row>
      <xdr:rowOff>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16860400-6B1A-46E4-8267-7EEABD76176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64550" cy="514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5</xdr:row>
      <xdr:rowOff>0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1DB4B890-FEFC-4E6A-AFD7-71D3D2F25D4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925" cy="5143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482600</xdr:colOff>
      <xdr:row>5</xdr:row>
      <xdr:rowOff>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B4D2EDF-E2F8-43DD-8C7A-2D7B14C82C5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64550" cy="5143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pt-BR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482600</xdr:colOff>
      <xdr:row>5</xdr:row>
      <xdr:rowOff>0</xdr:rowOff>
    </xdr:to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C6EF0555-966F-4C11-BE54-F96736F7C53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64550" cy="514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pt-BR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482600</xdr:colOff>
      <xdr:row>5</xdr:row>
      <xdr:rowOff>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5A9A0EEA-11D9-423C-98D3-2DE138902F7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64550" cy="514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pt-BR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482600</xdr:colOff>
      <xdr:row>5</xdr:row>
      <xdr:rowOff>0</xdr:rowOff>
    </xdr:to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A4F5F278-22A1-4872-BF96-DCCD584B68E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64550" cy="5143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pt-BR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482600</xdr:colOff>
      <xdr:row>5</xdr:row>
      <xdr:rowOff>0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72C346EB-62CB-4307-AB32-4E763D1C64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64550" cy="514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pt-BR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482600</xdr:colOff>
      <xdr:row>5</xdr:row>
      <xdr:rowOff>0</xdr:rowOff>
    </xdr:to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77A2B2A3-1E00-43A0-AFEB-79A6296BC90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64550" cy="514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pt-BR"/>
        </a:p>
      </xdr:txBody>
    </xdr:sp>
    <xdr:clientData/>
  </xdr:twoCellAnchor>
  <xdr:twoCellAnchor>
    <xdr:from>
      <xdr:col>7</xdr:col>
      <xdr:colOff>544636</xdr:colOff>
      <xdr:row>0</xdr:row>
      <xdr:rowOff>446953</xdr:rowOff>
    </xdr:from>
    <xdr:to>
      <xdr:col>10</xdr:col>
      <xdr:colOff>397873</xdr:colOff>
      <xdr:row>0</xdr:row>
      <xdr:rowOff>926631</xdr:rowOff>
    </xdr:to>
    <xdr:sp macro="" textlink="">
      <xdr:nvSpPr>
        <xdr:cNvPr id="25" name="TextBox 8">
          <a:extLst>
            <a:ext uri="{FF2B5EF4-FFF2-40B4-BE49-F238E27FC236}">
              <a16:creationId xmlns:a16="http://schemas.microsoft.com/office/drawing/2014/main" id="{6EDC0564-74B3-4B6C-B88F-672027C27ED7}"/>
            </a:ext>
          </a:extLst>
        </xdr:cNvPr>
        <xdr:cNvSpPr txBox="1">
          <a:spLocks noChangeArrowheads="1"/>
        </xdr:cNvSpPr>
      </xdr:nvSpPr>
      <xdr:spPr bwMode="auto">
        <a:xfrm>
          <a:off x="5524850" y="446953"/>
          <a:ext cx="1649380" cy="47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pt-BR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9pPr>
        </a:lstStyle>
        <a:p>
          <a:pPr eaLnBrk="1" hangingPunct="1">
            <a:lnSpc>
              <a:spcPct val="107000"/>
            </a:lnSpc>
            <a:spcBef>
              <a:spcPct val="0"/>
            </a:spcBef>
            <a:spcAft>
              <a:spcPts val="800"/>
            </a:spcAft>
            <a:buFontTx/>
            <a:buNone/>
          </a:pPr>
          <a:r>
            <a:rPr lang="pt-BR" altLang="pt-BR" sz="2400">
              <a:solidFill>
                <a:schemeClr val="bg1"/>
              </a:solidFill>
              <a:latin typeface="Arial Rounded MT Bold" panose="020F07040305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Gráficos</a:t>
          </a:r>
          <a:endParaRPr lang="pt-BR" altLang="pt-BR" sz="2000">
            <a:solidFill>
              <a:schemeClr val="bg1"/>
            </a:solidFill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15</xdr:col>
      <xdr:colOff>548096</xdr:colOff>
      <xdr:row>0</xdr:row>
      <xdr:rowOff>108857</xdr:rowOff>
    </xdr:from>
    <xdr:to>
      <xdr:col>17</xdr:col>
      <xdr:colOff>213220</xdr:colOff>
      <xdr:row>0</xdr:row>
      <xdr:rowOff>959287</xdr:rowOff>
    </xdr:to>
    <xdr:pic>
      <xdr:nvPicPr>
        <xdr:cNvPr id="26" name="Picture 13">
          <a:extLst>
            <a:ext uri="{FF2B5EF4-FFF2-40B4-BE49-F238E27FC236}">
              <a16:creationId xmlns:a16="http://schemas.microsoft.com/office/drawing/2014/main" id="{EE67ACD2-FCE6-4C98-8E35-B93C2BCE18F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EA8B2C"/>
            </a:clrFrom>
            <a:clrTo>
              <a:srgbClr val="EA8B2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816" t="31464" r="30091" b="36734"/>
        <a:stretch/>
      </xdr:blipFill>
      <xdr:spPr bwMode="auto">
        <a:xfrm>
          <a:off x="10590167" y="108857"/>
          <a:ext cx="1597339" cy="850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68036</xdr:colOff>
      <xdr:row>5</xdr:row>
      <xdr:rowOff>27214</xdr:rowOff>
    </xdr:from>
    <xdr:to>
      <xdr:col>8</xdr:col>
      <xdr:colOff>557892</xdr:colOff>
      <xdr:row>27</xdr:row>
      <xdr:rowOff>149679</xdr:rowOff>
    </xdr:to>
    <xdr:graphicFrame macro="">
      <xdr:nvGraphicFramePr>
        <xdr:cNvPr id="27" name="Chart 2">
          <a:extLst>
            <a:ext uri="{FF2B5EF4-FFF2-40B4-BE49-F238E27FC236}">
              <a16:creationId xmlns:a16="http://schemas.microsoft.com/office/drawing/2014/main" id="{4B1C9B07-9AF3-4E1D-9CE3-904F566DDE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9</xdr:col>
      <xdr:colOff>394608</xdr:colOff>
      <xdr:row>5</xdr:row>
      <xdr:rowOff>27215</xdr:rowOff>
    </xdr:from>
    <xdr:to>
      <xdr:col>17</xdr:col>
      <xdr:colOff>666750</xdr:colOff>
      <xdr:row>27</xdr:row>
      <xdr:rowOff>149680</xdr:rowOff>
    </xdr:to>
    <xdr:graphicFrame macro="">
      <xdr:nvGraphicFramePr>
        <xdr:cNvPr id="28" name="Chart 2">
          <a:extLst>
            <a:ext uri="{FF2B5EF4-FFF2-40B4-BE49-F238E27FC236}">
              <a16:creationId xmlns:a16="http://schemas.microsoft.com/office/drawing/2014/main" id="{7F1D88E8-4F6A-4A90-88FB-6BFECCA20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</xdr:col>
      <xdr:colOff>272142</xdr:colOff>
      <xdr:row>30</xdr:row>
      <xdr:rowOff>122465</xdr:rowOff>
    </xdr:from>
    <xdr:to>
      <xdr:col>17</xdr:col>
      <xdr:colOff>639535</xdr:colOff>
      <xdr:row>49</xdr:row>
      <xdr:rowOff>13607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5A7FAF7C-A073-40FE-AAA1-DAA2A35360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0"/>
  <sheetViews>
    <sheetView showGridLines="0" tabSelected="1" zoomScale="70" zoomScaleNormal="70" zoomScalePageLayoutView="130" workbookViewId="0">
      <pane xSplit="3" ySplit="5" topLeftCell="D9" activePane="bottomRight" state="frozen"/>
      <selection pane="topRight" activeCell="D1" sqref="D1"/>
      <selection pane="bottomLeft" activeCell="A6" sqref="A6"/>
      <selection pane="bottomRight" activeCell="B3" sqref="B3"/>
    </sheetView>
  </sheetViews>
  <sheetFormatPr defaultColWidth="14.42578125" defaultRowHeight="12.75" customHeight="1" x14ac:dyDescent="0.25"/>
  <cols>
    <col min="1" max="1" width="3.7109375" style="7" customWidth="1"/>
    <col min="2" max="2" width="14.42578125" style="7"/>
    <col min="3" max="3" width="34.42578125" style="19" bestFit="1" customWidth="1"/>
    <col min="4" max="4" width="7.28515625" style="19" customWidth="1"/>
    <col min="5" max="5" width="11.85546875" style="19" customWidth="1"/>
    <col min="6" max="7" width="11.28515625" style="19" customWidth="1"/>
    <col min="8" max="9" width="11.140625" style="19" customWidth="1"/>
    <col min="10" max="11" width="11.7109375" style="19" customWidth="1"/>
    <col min="12" max="12" width="11.85546875" style="19" customWidth="1"/>
    <col min="13" max="16" width="10.85546875" style="19" customWidth="1"/>
    <col min="17" max="17" width="13.42578125" style="19" customWidth="1"/>
    <col min="18" max="18" width="10" customWidth="1"/>
    <col min="19" max="19" width="0.85546875" customWidth="1"/>
  </cols>
  <sheetData>
    <row r="1" spans="2:19" s="6" customFormat="1" ht="12.75" customHeight="1" x14ac:dyDescent="0.2"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</row>
    <row r="2" spans="2:19" s="6" customFormat="1" ht="12.75" customHeight="1" x14ac:dyDescent="0.2"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spans="2:19" s="6" customFormat="1" ht="12.75" customHeight="1" x14ac:dyDescent="0.2"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</row>
    <row r="4" spans="2:19" s="6" customFormat="1" ht="51.75" customHeight="1" x14ac:dyDescent="0.2">
      <c r="C4" s="109"/>
      <c r="D4" s="109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"/>
      <c r="S4" s="1"/>
    </row>
    <row r="5" spans="2:19" ht="24.75" customHeight="1" x14ac:dyDescent="0.2">
      <c r="C5" s="23" t="s">
        <v>0</v>
      </c>
      <c r="D5" s="30"/>
      <c r="E5" s="32" t="s">
        <v>92</v>
      </c>
      <c r="F5" s="33" t="s">
        <v>93</v>
      </c>
      <c r="G5" s="33" t="s">
        <v>94</v>
      </c>
      <c r="H5" s="33" t="s">
        <v>95</v>
      </c>
      <c r="I5" s="33" t="s">
        <v>96</v>
      </c>
      <c r="J5" s="33" t="s">
        <v>97</v>
      </c>
      <c r="K5" s="33" t="s">
        <v>98</v>
      </c>
      <c r="L5" s="33" t="s">
        <v>99</v>
      </c>
      <c r="M5" s="33" t="s">
        <v>100</v>
      </c>
      <c r="N5" s="33" t="s">
        <v>101</v>
      </c>
      <c r="O5" s="33" t="s">
        <v>102</v>
      </c>
      <c r="P5" s="33" t="s">
        <v>103</v>
      </c>
      <c r="Q5" s="34" t="s">
        <v>1</v>
      </c>
      <c r="R5" s="31"/>
      <c r="S5" s="3"/>
    </row>
    <row r="6" spans="2:19" s="7" customFormat="1" ht="11.25" customHeight="1" x14ac:dyDescent="0.2"/>
    <row r="7" spans="2:19" ht="12" customHeight="1" x14ac:dyDescent="0.2">
      <c r="B7" s="110" t="s">
        <v>121</v>
      </c>
      <c r="C7" s="46" t="s">
        <v>110</v>
      </c>
      <c r="D7" s="4"/>
      <c r="E7" s="37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9"/>
      <c r="R7" s="7"/>
      <c r="S7" s="7"/>
    </row>
    <row r="8" spans="2:19" ht="12" customHeight="1" x14ac:dyDescent="0.2">
      <c r="B8" s="111"/>
      <c r="C8" s="47" t="s">
        <v>108</v>
      </c>
      <c r="D8" s="3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1">
        <f t="shared" ref="Q8:Q19" si="0">SUM(E8:P8)</f>
        <v>0</v>
      </c>
      <c r="R8" s="36"/>
      <c r="S8" s="5"/>
    </row>
    <row r="9" spans="2:19" s="7" customFormat="1" ht="12" customHeight="1" x14ac:dyDescent="0.2">
      <c r="B9" s="111"/>
      <c r="C9" s="47" t="s">
        <v>109</v>
      </c>
      <c r="D9" s="30"/>
      <c r="E9" s="40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41">
        <f t="shared" ref="Q9" si="1">SUM(E9:P9)</f>
        <v>0</v>
      </c>
      <c r="R9" s="36"/>
      <c r="S9" s="5"/>
    </row>
    <row r="10" spans="2:19" s="7" customFormat="1" ht="12" customHeight="1" x14ac:dyDescent="0.2">
      <c r="B10" s="111"/>
      <c r="C10" s="47" t="s">
        <v>104</v>
      </c>
      <c r="D10" s="30"/>
      <c r="E10" s="40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41">
        <f t="shared" si="0"/>
        <v>0</v>
      </c>
      <c r="R10" s="36"/>
      <c r="S10" s="5"/>
    </row>
    <row r="11" spans="2:19" s="7" customFormat="1" ht="12" customHeight="1" x14ac:dyDescent="0.2">
      <c r="B11" s="111"/>
      <c r="C11" s="47" t="s">
        <v>105</v>
      </c>
      <c r="D11" s="30"/>
      <c r="E11" s="40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41">
        <f t="shared" si="0"/>
        <v>0</v>
      </c>
      <c r="R11" s="36"/>
      <c r="S11" s="5"/>
    </row>
    <row r="12" spans="2:19" s="7" customFormat="1" ht="12" customHeight="1" x14ac:dyDescent="0.2">
      <c r="B12" s="111"/>
      <c r="C12" s="47" t="s">
        <v>106</v>
      </c>
      <c r="D12" s="30"/>
      <c r="E12" s="40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41">
        <f t="shared" si="0"/>
        <v>0</v>
      </c>
      <c r="R12" s="36"/>
      <c r="S12" s="5"/>
    </row>
    <row r="13" spans="2:19" ht="12" customHeight="1" x14ac:dyDescent="0.2">
      <c r="B13" s="111"/>
      <c r="C13" s="47" t="s">
        <v>107</v>
      </c>
      <c r="D13" s="30"/>
      <c r="E13" s="40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41">
        <f t="shared" si="0"/>
        <v>0</v>
      </c>
      <c r="R13" s="36"/>
      <c r="S13" s="5"/>
    </row>
    <row r="14" spans="2:19" ht="14.25" x14ac:dyDescent="0.2">
      <c r="B14" s="111"/>
      <c r="C14" s="48" t="s">
        <v>122</v>
      </c>
      <c r="D14" s="30"/>
      <c r="E14" s="42">
        <f t="shared" ref="E14:P14" si="2">SUM(E8:E13)</f>
        <v>0</v>
      </c>
      <c r="F14" s="43">
        <f t="shared" si="2"/>
        <v>0</v>
      </c>
      <c r="G14" s="43">
        <f t="shared" si="2"/>
        <v>0</v>
      </c>
      <c r="H14" s="43">
        <f t="shared" si="2"/>
        <v>0</v>
      </c>
      <c r="I14" s="43">
        <f t="shared" si="2"/>
        <v>0</v>
      </c>
      <c r="J14" s="43">
        <f t="shared" si="2"/>
        <v>0</v>
      </c>
      <c r="K14" s="43">
        <f t="shared" si="2"/>
        <v>0</v>
      </c>
      <c r="L14" s="43">
        <f t="shared" si="2"/>
        <v>0</v>
      </c>
      <c r="M14" s="43">
        <f t="shared" si="2"/>
        <v>0</v>
      </c>
      <c r="N14" s="43">
        <f t="shared" si="2"/>
        <v>0</v>
      </c>
      <c r="O14" s="43">
        <f t="shared" si="2"/>
        <v>0</v>
      </c>
      <c r="P14" s="43">
        <f t="shared" si="2"/>
        <v>0</v>
      </c>
      <c r="Q14" s="44">
        <f t="shared" si="0"/>
        <v>0</v>
      </c>
      <c r="R14" s="31"/>
      <c r="S14" s="3"/>
    </row>
    <row r="15" spans="2:19" s="7" customFormat="1" x14ac:dyDescent="0.2">
      <c r="B15" s="111"/>
    </row>
    <row r="16" spans="2:19" ht="12" customHeight="1" x14ac:dyDescent="0.2">
      <c r="B16" s="111"/>
      <c r="C16" s="49" t="s">
        <v>2</v>
      </c>
      <c r="D16" s="7"/>
      <c r="E16" s="37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9"/>
      <c r="R16" s="7"/>
      <c r="S16" s="7"/>
    </row>
    <row r="17" spans="2:19" ht="12" customHeight="1" x14ac:dyDescent="0.2">
      <c r="B17" s="111"/>
      <c r="C17" s="50" t="s">
        <v>3</v>
      </c>
      <c r="D17" s="35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1">
        <f t="shared" si="0"/>
        <v>0</v>
      </c>
      <c r="R17" s="36"/>
      <c r="S17" s="5"/>
    </row>
    <row r="18" spans="2:19" ht="12" customHeight="1" x14ac:dyDescent="0.2">
      <c r="B18" s="111"/>
      <c r="C18" s="50" t="s">
        <v>4</v>
      </c>
      <c r="D18" s="35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1">
        <f t="shared" si="0"/>
        <v>0</v>
      </c>
      <c r="R18" s="36"/>
      <c r="S18" s="5"/>
    </row>
    <row r="19" spans="2:19" ht="12" customHeight="1" x14ac:dyDescent="0.2">
      <c r="B19" s="111"/>
      <c r="C19" s="51" t="s">
        <v>5</v>
      </c>
      <c r="D19" s="35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1">
        <f t="shared" si="0"/>
        <v>0</v>
      </c>
      <c r="R19" s="36"/>
      <c r="S19" s="5"/>
    </row>
    <row r="20" spans="2:19" ht="14.25" x14ac:dyDescent="0.2">
      <c r="B20" s="111"/>
      <c r="C20" s="52" t="s">
        <v>123</v>
      </c>
      <c r="D20" s="30"/>
      <c r="E20" s="42">
        <f>SUM(E17:E19)</f>
        <v>0</v>
      </c>
      <c r="F20" s="43">
        <f t="shared" ref="F20:P20" si="3">SUM(F17:F19)</f>
        <v>0</v>
      </c>
      <c r="G20" s="43">
        <f t="shared" si="3"/>
        <v>0</v>
      </c>
      <c r="H20" s="43">
        <f t="shared" si="3"/>
        <v>0</v>
      </c>
      <c r="I20" s="43">
        <f t="shared" si="3"/>
        <v>0</v>
      </c>
      <c r="J20" s="43">
        <f t="shared" si="3"/>
        <v>0</v>
      </c>
      <c r="K20" s="43">
        <f t="shared" si="3"/>
        <v>0</v>
      </c>
      <c r="L20" s="43">
        <f t="shared" si="3"/>
        <v>0</v>
      </c>
      <c r="M20" s="43">
        <f t="shared" si="3"/>
        <v>0</v>
      </c>
      <c r="N20" s="43">
        <f t="shared" si="3"/>
        <v>0</v>
      </c>
      <c r="O20" s="43">
        <f t="shared" si="3"/>
        <v>0</v>
      </c>
      <c r="P20" s="43">
        <f t="shared" si="3"/>
        <v>0</v>
      </c>
      <c r="Q20" s="44">
        <f>SUM(Q17:Q19)</f>
        <v>0</v>
      </c>
      <c r="R20" s="31"/>
      <c r="S20" s="3"/>
    </row>
    <row r="21" spans="2:19" x14ac:dyDescent="0.2">
      <c r="B21" s="111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2:19" ht="14.25" x14ac:dyDescent="0.2">
      <c r="B22" s="112"/>
      <c r="C22" s="53" t="s">
        <v>6</v>
      </c>
      <c r="D22" s="8"/>
      <c r="E22" s="24">
        <f>E20+E14</f>
        <v>0</v>
      </c>
      <c r="F22" s="24">
        <f t="shared" ref="F22:Q22" si="4">F20+F14</f>
        <v>0</v>
      </c>
      <c r="G22" s="24">
        <f t="shared" si="4"/>
        <v>0</v>
      </c>
      <c r="H22" s="24">
        <f t="shared" si="4"/>
        <v>0</v>
      </c>
      <c r="I22" s="24">
        <f t="shared" si="4"/>
        <v>0</v>
      </c>
      <c r="J22" s="24">
        <f t="shared" si="4"/>
        <v>0</v>
      </c>
      <c r="K22" s="24">
        <f t="shared" si="4"/>
        <v>0</v>
      </c>
      <c r="L22" s="24">
        <f t="shared" si="4"/>
        <v>0</v>
      </c>
      <c r="M22" s="24">
        <f t="shared" si="4"/>
        <v>0</v>
      </c>
      <c r="N22" s="24">
        <f t="shared" si="4"/>
        <v>0</v>
      </c>
      <c r="O22" s="24">
        <f t="shared" si="4"/>
        <v>0</v>
      </c>
      <c r="P22" s="24">
        <f t="shared" si="4"/>
        <v>0</v>
      </c>
      <c r="Q22" s="20">
        <f t="shared" si="4"/>
        <v>0</v>
      </c>
      <c r="R22" s="2"/>
      <c r="S22" s="3"/>
    </row>
    <row r="23" spans="2:19" ht="12" customHeight="1" x14ac:dyDescent="0.2"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2:19" s="7" customFormat="1" ht="12" customHeight="1" x14ac:dyDescent="0.2"/>
    <row r="25" spans="2:19" ht="12" customHeight="1" x14ac:dyDescent="0.25">
      <c r="B25" s="65" t="s">
        <v>7</v>
      </c>
      <c r="C25" s="64" t="s">
        <v>125</v>
      </c>
      <c r="D25" s="7"/>
      <c r="E25" s="57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9"/>
      <c r="R25" s="7"/>
      <c r="S25" s="7"/>
    </row>
    <row r="26" spans="2:19" ht="12" customHeight="1" x14ac:dyDescent="0.25">
      <c r="B26" s="65" t="s">
        <v>7</v>
      </c>
      <c r="C26" s="50" t="s">
        <v>113</v>
      </c>
      <c r="D26" s="27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26">
        <f>SUM(E26:P26)</f>
        <v>0</v>
      </c>
      <c r="R26" s="4"/>
      <c r="S26" s="5"/>
    </row>
    <row r="27" spans="2:19" s="7" customFormat="1" ht="12" customHeight="1" x14ac:dyDescent="0.25">
      <c r="B27" s="65" t="s">
        <v>7</v>
      </c>
      <c r="C27" s="50" t="s">
        <v>104</v>
      </c>
      <c r="D27" s="27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21">
        <f t="shared" ref="Q27:Q38" si="5">SUM(E27:P27)</f>
        <v>0</v>
      </c>
      <c r="R27" s="4"/>
      <c r="S27" s="5"/>
    </row>
    <row r="28" spans="2:19" s="7" customFormat="1" ht="12" customHeight="1" x14ac:dyDescent="0.25">
      <c r="B28" s="65" t="s">
        <v>7</v>
      </c>
      <c r="C28" s="50" t="s">
        <v>111</v>
      </c>
      <c r="D28" s="27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21">
        <f t="shared" si="5"/>
        <v>0</v>
      </c>
      <c r="R28" s="4"/>
      <c r="S28" s="5"/>
    </row>
    <row r="29" spans="2:19" s="7" customFormat="1" ht="12" customHeight="1" x14ac:dyDescent="0.25">
      <c r="B29" s="65" t="s">
        <v>7</v>
      </c>
      <c r="C29" s="50" t="s">
        <v>112</v>
      </c>
      <c r="D29" s="27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21">
        <f t="shared" si="5"/>
        <v>0</v>
      </c>
      <c r="R29" s="4"/>
      <c r="S29" s="5"/>
    </row>
    <row r="30" spans="2:19" ht="12" customHeight="1" x14ac:dyDescent="0.25">
      <c r="B30" s="65" t="s">
        <v>7</v>
      </c>
      <c r="C30" s="50" t="s">
        <v>114</v>
      </c>
      <c r="D30" s="27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21">
        <f t="shared" si="5"/>
        <v>0</v>
      </c>
      <c r="R30" s="4"/>
      <c r="S30" s="5"/>
    </row>
    <row r="31" spans="2:19" ht="12" customHeight="1" x14ac:dyDescent="0.25">
      <c r="B31" s="65" t="s">
        <v>7</v>
      </c>
      <c r="C31" s="50" t="s">
        <v>115</v>
      </c>
      <c r="D31" s="27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21">
        <f t="shared" si="5"/>
        <v>0</v>
      </c>
      <c r="R31" s="4"/>
      <c r="S31" s="5"/>
    </row>
    <row r="32" spans="2:19" ht="12" customHeight="1" x14ac:dyDescent="0.25">
      <c r="B32" s="65" t="s">
        <v>7</v>
      </c>
      <c r="C32" s="50" t="s">
        <v>116</v>
      </c>
      <c r="D32" s="27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21">
        <f t="shared" si="5"/>
        <v>0</v>
      </c>
      <c r="R32" s="4"/>
      <c r="S32" s="5"/>
    </row>
    <row r="33" spans="2:19" ht="12" customHeight="1" x14ac:dyDescent="0.25">
      <c r="B33" s="65" t="s">
        <v>7</v>
      </c>
      <c r="C33" s="50" t="s">
        <v>117</v>
      </c>
      <c r="D33" s="27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21">
        <f t="shared" si="5"/>
        <v>0</v>
      </c>
      <c r="R33" s="4"/>
      <c r="S33" s="5"/>
    </row>
    <row r="34" spans="2:19" ht="12" customHeight="1" x14ac:dyDescent="0.25">
      <c r="B34" s="65" t="s">
        <v>7</v>
      </c>
      <c r="C34" s="50" t="s">
        <v>10</v>
      </c>
      <c r="D34" s="27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21">
        <f t="shared" si="5"/>
        <v>0</v>
      </c>
      <c r="R34" s="4"/>
      <c r="S34" s="5"/>
    </row>
    <row r="35" spans="2:19" ht="12" customHeight="1" x14ac:dyDescent="0.25">
      <c r="B35" s="65" t="s">
        <v>7</v>
      </c>
      <c r="C35" s="50" t="s">
        <v>118</v>
      </c>
      <c r="D35" s="27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21">
        <f t="shared" si="5"/>
        <v>0</v>
      </c>
      <c r="R35" s="4"/>
      <c r="S35" s="5"/>
    </row>
    <row r="36" spans="2:19" ht="12" customHeight="1" x14ac:dyDescent="0.25">
      <c r="B36" s="65" t="s">
        <v>7</v>
      </c>
      <c r="C36" s="50" t="s">
        <v>119</v>
      </c>
      <c r="D36" s="27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21">
        <f t="shared" si="5"/>
        <v>0</v>
      </c>
      <c r="R36" s="4"/>
      <c r="S36" s="5"/>
    </row>
    <row r="37" spans="2:19" ht="12" customHeight="1" x14ac:dyDescent="0.25">
      <c r="B37" s="65" t="s">
        <v>7</v>
      </c>
      <c r="C37" s="50" t="s">
        <v>120</v>
      </c>
      <c r="D37" s="27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21">
        <f t="shared" si="5"/>
        <v>0</v>
      </c>
      <c r="R37" s="4"/>
      <c r="S37" s="5"/>
    </row>
    <row r="38" spans="2:19" ht="12" customHeight="1" x14ac:dyDescent="0.25">
      <c r="B38" s="65" t="s">
        <v>7</v>
      </c>
      <c r="C38" s="51" t="s">
        <v>11</v>
      </c>
      <c r="D38" s="27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21">
        <f t="shared" si="5"/>
        <v>0</v>
      </c>
      <c r="R38" s="4"/>
      <c r="S38" s="5"/>
    </row>
    <row r="39" spans="2:19" s="7" customFormat="1" ht="12" customHeight="1" x14ac:dyDescent="0.25">
      <c r="B39" s="66" t="s">
        <v>7</v>
      </c>
      <c r="C39" s="52" t="s">
        <v>124</v>
      </c>
      <c r="D39" s="27"/>
      <c r="E39" s="21">
        <f t="shared" ref="E39:P39" si="6">SUM(E26:E38)</f>
        <v>0</v>
      </c>
      <c r="F39" s="21">
        <f t="shared" si="6"/>
        <v>0</v>
      </c>
      <c r="G39" s="21">
        <f t="shared" si="6"/>
        <v>0</v>
      </c>
      <c r="H39" s="21">
        <f t="shared" si="6"/>
        <v>0</v>
      </c>
      <c r="I39" s="21">
        <f t="shared" si="6"/>
        <v>0</v>
      </c>
      <c r="J39" s="21">
        <f t="shared" si="6"/>
        <v>0</v>
      </c>
      <c r="K39" s="21">
        <f t="shared" si="6"/>
        <v>0</v>
      </c>
      <c r="L39" s="21">
        <f t="shared" si="6"/>
        <v>0</v>
      </c>
      <c r="M39" s="21">
        <f t="shared" si="6"/>
        <v>0</v>
      </c>
      <c r="N39" s="21">
        <f t="shared" si="6"/>
        <v>0</v>
      </c>
      <c r="O39" s="21">
        <f t="shared" si="6"/>
        <v>0</v>
      </c>
      <c r="P39" s="21">
        <f t="shared" si="6"/>
        <v>0</v>
      </c>
      <c r="Q39" s="22">
        <f>SUM(E39:P39)</f>
        <v>0</v>
      </c>
      <c r="R39" s="36"/>
      <c r="S39" s="5"/>
    </row>
    <row r="40" spans="2:19" s="7" customFormat="1" ht="12" customHeight="1" x14ac:dyDescent="0.25">
      <c r="B40" s="66" t="s">
        <v>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</row>
    <row r="41" spans="2:19" s="7" customFormat="1" ht="12" customHeight="1" x14ac:dyDescent="0.25">
      <c r="B41" s="66" t="s">
        <v>7</v>
      </c>
    </row>
    <row r="42" spans="2:19" ht="12.75" customHeight="1" x14ac:dyDescent="0.25">
      <c r="B42" s="66" t="s">
        <v>7</v>
      </c>
      <c r="C42" s="45" t="s">
        <v>127</v>
      </c>
      <c r="E42" s="60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2"/>
    </row>
    <row r="43" spans="2:19" ht="12" customHeight="1" x14ac:dyDescent="0.25">
      <c r="B43" s="66" t="s">
        <v>7</v>
      </c>
      <c r="C43" s="28" t="s">
        <v>13</v>
      </c>
      <c r="D43" s="27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21">
        <f t="shared" ref="Q43:Q46" si="7">SUM(E43:P43)</f>
        <v>0</v>
      </c>
      <c r="R43" s="4"/>
      <c r="S43" s="5"/>
    </row>
    <row r="44" spans="2:19" ht="12" customHeight="1" x14ac:dyDescent="0.25">
      <c r="B44" s="66" t="s">
        <v>7</v>
      </c>
      <c r="C44" s="28" t="s">
        <v>14</v>
      </c>
      <c r="D44" s="27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21">
        <f t="shared" si="7"/>
        <v>0</v>
      </c>
      <c r="R44" s="4"/>
      <c r="S44" s="5"/>
    </row>
    <row r="45" spans="2:19" ht="12" customHeight="1" x14ac:dyDescent="0.25">
      <c r="B45" s="66" t="s">
        <v>7</v>
      </c>
      <c r="C45" s="28" t="s">
        <v>85</v>
      </c>
      <c r="D45" s="27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21">
        <f t="shared" si="7"/>
        <v>0</v>
      </c>
      <c r="R45" s="4"/>
      <c r="S45" s="5"/>
    </row>
    <row r="46" spans="2:19" ht="12" customHeight="1" x14ac:dyDescent="0.25">
      <c r="B46" s="66" t="s">
        <v>7</v>
      </c>
      <c r="C46" s="28" t="s">
        <v>15</v>
      </c>
      <c r="D46" s="27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21">
        <f t="shared" si="7"/>
        <v>0</v>
      </c>
      <c r="R46" s="4"/>
      <c r="S46" s="5"/>
    </row>
    <row r="47" spans="2:19" ht="12" customHeight="1" x14ac:dyDescent="0.25">
      <c r="B47" s="66" t="s">
        <v>7</v>
      </c>
      <c r="C47" s="56" t="s">
        <v>126</v>
      </c>
      <c r="D47" s="27"/>
      <c r="E47" s="21">
        <f t="shared" ref="E47:P47" si="8">SUM(E43:E46)</f>
        <v>0</v>
      </c>
      <c r="F47" s="21">
        <f t="shared" si="8"/>
        <v>0</v>
      </c>
      <c r="G47" s="21">
        <f t="shared" si="8"/>
        <v>0</v>
      </c>
      <c r="H47" s="21">
        <f t="shared" si="8"/>
        <v>0</v>
      </c>
      <c r="I47" s="21">
        <f t="shared" si="8"/>
        <v>0</v>
      </c>
      <c r="J47" s="21">
        <f t="shared" si="8"/>
        <v>0</v>
      </c>
      <c r="K47" s="21">
        <f t="shared" si="8"/>
        <v>0</v>
      </c>
      <c r="L47" s="21">
        <f t="shared" si="8"/>
        <v>0</v>
      </c>
      <c r="M47" s="21">
        <f t="shared" si="8"/>
        <v>0</v>
      </c>
      <c r="N47" s="21">
        <f t="shared" si="8"/>
        <v>0</v>
      </c>
      <c r="O47" s="21">
        <f t="shared" si="8"/>
        <v>0</v>
      </c>
      <c r="P47" s="21">
        <f t="shared" si="8"/>
        <v>0</v>
      </c>
      <c r="Q47" s="22">
        <f>SUM(E47:P47)</f>
        <v>0</v>
      </c>
      <c r="R47" s="2"/>
      <c r="S47" s="1"/>
    </row>
    <row r="48" spans="2:19" s="7" customFormat="1" ht="12" customHeight="1" x14ac:dyDescent="0.25">
      <c r="B48" s="66" t="s">
        <v>7</v>
      </c>
    </row>
    <row r="49" spans="2:19" s="7" customFormat="1" ht="12" customHeight="1" x14ac:dyDescent="0.25">
      <c r="B49" s="66" t="s">
        <v>7</v>
      </c>
    </row>
    <row r="50" spans="2:19" s="7" customFormat="1" ht="12.75" customHeight="1" x14ac:dyDescent="0.25">
      <c r="B50" s="66" t="s">
        <v>7</v>
      </c>
      <c r="C50" s="45" t="s">
        <v>128</v>
      </c>
      <c r="D50" s="19"/>
      <c r="E50" s="60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2"/>
    </row>
    <row r="51" spans="2:19" ht="12" customHeight="1" x14ac:dyDescent="0.25">
      <c r="B51" s="66" t="s">
        <v>7</v>
      </c>
      <c r="C51" s="28" t="s">
        <v>17</v>
      </c>
      <c r="D51" s="27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21">
        <f t="shared" ref="Q51:Q114" si="9">SUM(E51:P51)</f>
        <v>0</v>
      </c>
      <c r="R51" s="4"/>
      <c r="S51" s="5"/>
    </row>
    <row r="52" spans="2:19" ht="12" customHeight="1" x14ac:dyDescent="0.25">
      <c r="B52" s="66" t="s">
        <v>7</v>
      </c>
      <c r="C52" s="28" t="s">
        <v>18</v>
      </c>
      <c r="D52" s="27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21">
        <f t="shared" si="9"/>
        <v>0</v>
      </c>
      <c r="R52" s="4"/>
      <c r="S52" s="5"/>
    </row>
    <row r="53" spans="2:19" ht="12" customHeight="1" x14ac:dyDescent="0.25">
      <c r="B53" s="66" t="s">
        <v>7</v>
      </c>
      <c r="C53" s="28" t="s">
        <v>19</v>
      </c>
      <c r="D53" s="27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21">
        <f t="shared" si="9"/>
        <v>0</v>
      </c>
      <c r="R53" s="4"/>
      <c r="S53" s="5"/>
    </row>
    <row r="54" spans="2:19" ht="12" customHeight="1" x14ac:dyDescent="0.25">
      <c r="B54" s="66" t="s">
        <v>7</v>
      </c>
      <c r="C54" s="28" t="s">
        <v>20</v>
      </c>
      <c r="D54" s="27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21">
        <f t="shared" si="9"/>
        <v>0</v>
      </c>
      <c r="R54" s="4"/>
      <c r="S54" s="5"/>
    </row>
    <row r="55" spans="2:19" ht="12" customHeight="1" x14ac:dyDescent="0.25">
      <c r="B55" s="66" t="s">
        <v>7</v>
      </c>
      <c r="C55" s="28" t="s">
        <v>21</v>
      </c>
      <c r="D55" s="27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21">
        <f t="shared" ref="Q55:Q61" si="10">SUM(E55:P55)</f>
        <v>0</v>
      </c>
      <c r="R55" s="4"/>
      <c r="S55" s="5"/>
    </row>
    <row r="56" spans="2:19" ht="12" customHeight="1" x14ac:dyDescent="0.25">
      <c r="B56" s="66" t="s">
        <v>7</v>
      </c>
      <c r="C56" s="28" t="s">
        <v>22</v>
      </c>
      <c r="D56" s="27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21">
        <f t="shared" si="10"/>
        <v>0</v>
      </c>
      <c r="R56" s="4"/>
      <c r="S56" s="5"/>
    </row>
    <row r="57" spans="2:19" ht="12" customHeight="1" x14ac:dyDescent="0.25">
      <c r="B57" s="66" t="s">
        <v>7</v>
      </c>
      <c r="C57" s="28" t="s">
        <v>23</v>
      </c>
      <c r="D57" s="27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21">
        <f t="shared" si="10"/>
        <v>0</v>
      </c>
      <c r="R57" s="4"/>
      <c r="S57" s="5"/>
    </row>
    <row r="58" spans="2:19" ht="12" customHeight="1" x14ac:dyDescent="0.25">
      <c r="B58" s="66" t="s">
        <v>7</v>
      </c>
      <c r="C58" s="28" t="s">
        <v>24</v>
      </c>
      <c r="D58" s="27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21">
        <f t="shared" si="10"/>
        <v>0</v>
      </c>
      <c r="R58" s="4"/>
      <c r="S58" s="5"/>
    </row>
    <row r="59" spans="2:19" ht="12" customHeight="1" x14ac:dyDescent="0.25">
      <c r="B59" s="66" t="s">
        <v>7</v>
      </c>
      <c r="C59" s="28" t="s">
        <v>25</v>
      </c>
      <c r="D59" s="27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21">
        <f t="shared" si="10"/>
        <v>0</v>
      </c>
      <c r="R59" s="4"/>
      <c r="S59" s="5"/>
    </row>
    <row r="60" spans="2:19" ht="12" customHeight="1" x14ac:dyDescent="0.25">
      <c r="B60" s="66" t="s">
        <v>7</v>
      </c>
      <c r="C60" s="28" t="s">
        <v>26</v>
      </c>
      <c r="D60" s="27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21">
        <f t="shared" si="10"/>
        <v>0</v>
      </c>
      <c r="R60" s="4"/>
      <c r="S60" s="5"/>
    </row>
    <row r="61" spans="2:19" ht="12" customHeight="1" x14ac:dyDescent="0.25">
      <c r="B61" s="66" t="s">
        <v>7</v>
      </c>
      <c r="C61" s="29" t="s">
        <v>15</v>
      </c>
      <c r="D61" s="27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21">
        <f t="shared" si="10"/>
        <v>0</v>
      </c>
      <c r="R61" s="4"/>
      <c r="S61" s="5"/>
    </row>
    <row r="62" spans="2:19" s="7" customFormat="1" ht="12" customHeight="1" x14ac:dyDescent="0.25">
      <c r="B62" s="66" t="s">
        <v>7</v>
      </c>
      <c r="C62" s="56" t="s">
        <v>16</v>
      </c>
      <c r="D62" s="27"/>
      <c r="E62" s="21">
        <f t="shared" ref="E62:P62" si="11">SUM(E51:E61)</f>
        <v>0</v>
      </c>
      <c r="F62" s="21">
        <f t="shared" si="11"/>
        <v>0</v>
      </c>
      <c r="G62" s="21">
        <f t="shared" si="11"/>
        <v>0</v>
      </c>
      <c r="H62" s="21">
        <f t="shared" si="11"/>
        <v>0</v>
      </c>
      <c r="I62" s="21">
        <f t="shared" si="11"/>
        <v>0</v>
      </c>
      <c r="J62" s="21">
        <f t="shared" si="11"/>
        <v>0</v>
      </c>
      <c r="K62" s="21">
        <f t="shared" si="11"/>
        <v>0</v>
      </c>
      <c r="L62" s="21">
        <f t="shared" si="11"/>
        <v>0</v>
      </c>
      <c r="M62" s="21">
        <f t="shared" si="11"/>
        <v>0</v>
      </c>
      <c r="N62" s="21">
        <f t="shared" si="11"/>
        <v>0</v>
      </c>
      <c r="O62" s="21">
        <f t="shared" si="11"/>
        <v>0</v>
      </c>
      <c r="P62" s="21">
        <f t="shared" si="11"/>
        <v>0</v>
      </c>
      <c r="Q62" s="22">
        <f>SUM(E62:P62)</f>
        <v>0</v>
      </c>
    </row>
    <row r="63" spans="2:19" s="7" customFormat="1" ht="12" customHeight="1" x14ac:dyDescent="0.25">
      <c r="B63" s="66" t="s">
        <v>7</v>
      </c>
    </row>
    <row r="64" spans="2:19" s="7" customFormat="1" ht="12" customHeight="1" x14ac:dyDescent="0.25">
      <c r="B64" s="66" t="s">
        <v>7</v>
      </c>
    </row>
    <row r="65" spans="2:19" s="7" customFormat="1" ht="12.75" customHeight="1" x14ac:dyDescent="0.25">
      <c r="B65" s="66" t="s">
        <v>7</v>
      </c>
      <c r="C65" s="45" t="s">
        <v>129</v>
      </c>
      <c r="D65" s="19"/>
      <c r="E65" s="60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2"/>
    </row>
    <row r="66" spans="2:19" ht="12" customHeight="1" x14ac:dyDescent="0.25">
      <c r="B66" s="66" t="s">
        <v>7</v>
      </c>
      <c r="C66" s="28" t="s">
        <v>28</v>
      </c>
      <c r="D66" s="27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21">
        <f t="shared" si="9"/>
        <v>0</v>
      </c>
      <c r="R66" s="4"/>
      <c r="S66" s="5"/>
    </row>
    <row r="67" spans="2:19" ht="12" customHeight="1" x14ac:dyDescent="0.25">
      <c r="B67" s="66" t="s">
        <v>7</v>
      </c>
      <c r="C67" s="28" t="s">
        <v>29</v>
      </c>
      <c r="D67" s="27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21">
        <f t="shared" si="9"/>
        <v>0</v>
      </c>
      <c r="R67" s="4"/>
      <c r="S67" s="5"/>
    </row>
    <row r="68" spans="2:19" ht="12" customHeight="1" x14ac:dyDescent="0.25">
      <c r="B68" s="66" t="s">
        <v>7</v>
      </c>
      <c r="C68" s="28" t="s">
        <v>30</v>
      </c>
      <c r="D68" s="27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21">
        <f t="shared" si="9"/>
        <v>0</v>
      </c>
      <c r="R68" s="4"/>
      <c r="S68" s="5"/>
    </row>
    <row r="69" spans="2:19" ht="12" customHeight="1" x14ac:dyDescent="0.25">
      <c r="B69" s="66" t="s">
        <v>7</v>
      </c>
      <c r="C69" s="28" t="s">
        <v>31</v>
      </c>
      <c r="D69" s="27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21">
        <f t="shared" si="9"/>
        <v>0</v>
      </c>
      <c r="R69" s="4"/>
      <c r="S69" s="5"/>
    </row>
    <row r="70" spans="2:19" ht="12" customHeight="1" x14ac:dyDescent="0.25">
      <c r="B70" s="66" t="s">
        <v>7</v>
      </c>
      <c r="C70" s="28" t="s">
        <v>32</v>
      </c>
      <c r="D70" s="27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21">
        <f t="shared" si="9"/>
        <v>0</v>
      </c>
      <c r="R70" s="4"/>
      <c r="S70" s="5"/>
    </row>
    <row r="71" spans="2:19" ht="12" customHeight="1" x14ac:dyDescent="0.25">
      <c r="B71" s="66" t="s">
        <v>7</v>
      </c>
      <c r="C71" s="29" t="s">
        <v>15</v>
      </c>
      <c r="D71" s="27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21">
        <f t="shared" si="9"/>
        <v>0</v>
      </c>
      <c r="R71" s="4"/>
      <c r="S71" s="5"/>
    </row>
    <row r="72" spans="2:19" s="7" customFormat="1" ht="12" customHeight="1" x14ac:dyDescent="0.25">
      <c r="B72" s="66" t="s">
        <v>7</v>
      </c>
      <c r="C72" s="56" t="s">
        <v>27</v>
      </c>
      <c r="D72" s="27"/>
      <c r="E72" s="21">
        <f t="shared" ref="E72:P72" si="12">SUM(E66:E71)</f>
        <v>0</v>
      </c>
      <c r="F72" s="21">
        <f t="shared" si="12"/>
        <v>0</v>
      </c>
      <c r="G72" s="21">
        <f t="shared" si="12"/>
        <v>0</v>
      </c>
      <c r="H72" s="21">
        <f t="shared" si="12"/>
        <v>0</v>
      </c>
      <c r="I72" s="21">
        <f t="shared" si="12"/>
        <v>0</v>
      </c>
      <c r="J72" s="21">
        <f t="shared" si="12"/>
        <v>0</v>
      </c>
      <c r="K72" s="21">
        <f t="shared" si="12"/>
        <v>0</v>
      </c>
      <c r="L72" s="21">
        <f t="shared" si="12"/>
        <v>0</v>
      </c>
      <c r="M72" s="21">
        <f t="shared" si="12"/>
        <v>0</v>
      </c>
      <c r="N72" s="21">
        <f t="shared" si="12"/>
        <v>0</v>
      </c>
      <c r="O72" s="21">
        <f t="shared" si="12"/>
        <v>0</v>
      </c>
      <c r="P72" s="21">
        <f t="shared" si="12"/>
        <v>0</v>
      </c>
      <c r="Q72" s="22">
        <f>SUM(E72:P72)</f>
        <v>0</v>
      </c>
    </row>
    <row r="73" spans="2:19" s="7" customFormat="1" ht="12" customHeight="1" x14ac:dyDescent="0.25">
      <c r="B73" s="66" t="s">
        <v>7</v>
      </c>
    </row>
    <row r="74" spans="2:19" s="7" customFormat="1" ht="12" customHeight="1" x14ac:dyDescent="0.25">
      <c r="B74" s="66" t="s">
        <v>7</v>
      </c>
    </row>
    <row r="75" spans="2:19" s="7" customFormat="1" ht="12.75" customHeight="1" x14ac:dyDescent="0.25">
      <c r="B75" s="66" t="s">
        <v>7</v>
      </c>
      <c r="C75" s="45" t="s">
        <v>130</v>
      </c>
      <c r="D75" s="19"/>
      <c r="E75" s="60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2"/>
    </row>
    <row r="76" spans="2:19" ht="12" customHeight="1" x14ac:dyDescent="0.25">
      <c r="B76" s="66" t="s">
        <v>7</v>
      </c>
      <c r="C76" s="28" t="s">
        <v>34</v>
      </c>
      <c r="D76" s="27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1">
        <f t="shared" si="9"/>
        <v>0</v>
      </c>
      <c r="R76" s="4"/>
      <c r="S76" s="5"/>
    </row>
    <row r="77" spans="2:19" ht="12" customHeight="1" x14ac:dyDescent="0.25">
      <c r="B77" s="66" t="s">
        <v>7</v>
      </c>
      <c r="C77" s="28" t="s">
        <v>35</v>
      </c>
      <c r="D77" s="27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1">
        <f t="shared" si="9"/>
        <v>0</v>
      </c>
      <c r="R77" s="4"/>
      <c r="S77" s="5"/>
    </row>
    <row r="78" spans="2:19" ht="12" customHeight="1" x14ac:dyDescent="0.25">
      <c r="B78" s="66" t="s">
        <v>7</v>
      </c>
      <c r="C78" s="29" t="s">
        <v>15</v>
      </c>
      <c r="D78" s="27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21">
        <f t="shared" si="9"/>
        <v>0</v>
      </c>
      <c r="R78" s="4"/>
      <c r="S78" s="5"/>
    </row>
    <row r="79" spans="2:19" s="7" customFormat="1" ht="12" customHeight="1" x14ac:dyDescent="0.25">
      <c r="B79" s="66" t="s">
        <v>7</v>
      </c>
      <c r="C79" s="56" t="s">
        <v>33</v>
      </c>
      <c r="D79" s="27"/>
      <c r="E79" s="21">
        <f t="shared" ref="E79:P79" si="13">SUM(E76:E78)</f>
        <v>0</v>
      </c>
      <c r="F79" s="21">
        <f t="shared" si="13"/>
        <v>0</v>
      </c>
      <c r="G79" s="21">
        <f t="shared" si="13"/>
        <v>0</v>
      </c>
      <c r="H79" s="21">
        <f t="shared" si="13"/>
        <v>0</v>
      </c>
      <c r="I79" s="21">
        <f t="shared" si="13"/>
        <v>0</v>
      </c>
      <c r="J79" s="21">
        <f t="shared" si="13"/>
        <v>0</v>
      </c>
      <c r="K79" s="21">
        <f t="shared" si="13"/>
        <v>0</v>
      </c>
      <c r="L79" s="21">
        <f t="shared" si="13"/>
        <v>0</v>
      </c>
      <c r="M79" s="21">
        <f t="shared" si="13"/>
        <v>0</v>
      </c>
      <c r="N79" s="21">
        <f t="shared" si="13"/>
        <v>0</v>
      </c>
      <c r="O79" s="21">
        <f t="shared" si="13"/>
        <v>0</v>
      </c>
      <c r="P79" s="21">
        <f t="shared" si="13"/>
        <v>0</v>
      </c>
      <c r="Q79" s="22">
        <f>SUM(E79:P79)</f>
        <v>0</v>
      </c>
    </row>
    <row r="80" spans="2:19" s="7" customFormat="1" ht="12" customHeight="1" x14ac:dyDescent="0.25">
      <c r="B80" s="66" t="s">
        <v>7</v>
      </c>
    </row>
    <row r="81" spans="2:19" s="7" customFormat="1" ht="12" customHeight="1" x14ac:dyDescent="0.25">
      <c r="B81" s="66" t="s">
        <v>7</v>
      </c>
    </row>
    <row r="82" spans="2:19" s="7" customFormat="1" ht="12.75" customHeight="1" x14ac:dyDescent="0.25">
      <c r="B82" s="66" t="s">
        <v>7</v>
      </c>
      <c r="C82" s="45" t="s">
        <v>131</v>
      </c>
      <c r="D82" s="19"/>
      <c r="E82" s="60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2"/>
    </row>
    <row r="83" spans="2:19" ht="12" customHeight="1" x14ac:dyDescent="0.25">
      <c r="B83" s="66" t="s">
        <v>7</v>
      </c>
      <c r="C83" s="28" t="s">
        <v>37</v>
      </c>
      <c r="D83" s="27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21">
        <f t="shared" si="9"/>
        <v>0</v>
      </c>
      <c r="R83" s="4"/>
      <c r="S83" s="5"/>
    </row>
    <row r="84" spans="2:19" ht="12" customHeight="1" x14ac:dyDescent="0.25">
      <c r="B84" s="66" t="s">
        <v>7</v>
      </c>
      <c r="C84" s="28" t="s">
        <v>38</v>
      </c>
      <c r="D84" s="27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21">
        <f t="shared" si="9"/>
        <v>0</v>
      </c>
      <c r="R84" s="4"/>
      <c r="S84" s="5"/>
    </row>
    <row r="85" spans="2:19" ht="12" customHeight="1" x14ac:dyDescent="0.25">
      <c r="B85" s="66" t="s">
        <v>7</v>
      </c>
      <c r="C85" s="28" t="s">
        <v>39</v>
      </c>
      <c r="D85" s="27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21">
        <f t="shared" si="9"/>
        <v>0</v>
      </c>
      <c r="R85" s="4"/>
      <c r="S85" s="5"/>
    </row>
    <row r="86" spans="2:19" ht="12" customHeight="1" x14ac:dyDescent="0.25">
      <c r="B86" s="66" t="s">
        <v>7</v>
      </c>
      <c r="C86" s="28" t="s">
        <v>40</v>
      </c>
      <c r="D86" s="27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21">
        <f t="shared" si="9"/>
        <v>0</v>
      </c>
      <c r="R86" s="4"/>
      <c r="S86" s="5"/>
    </row>
    <row r="87" spans="2:19" ht="12" customHeight="1" x14ac:dyDescent="0.25">
      <c r="B87" s="66" t="s">
        <v>7</v>
      </c>
      <c r="C87" s="28" t="s">
        <v>41</v>
      </c>
      <c r="D87" s="27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21">
        <f t="shared" si="9"/>
        <v>0</v>
      </c>
      <c r="R87" s="4"/>
      <c r="S87" s="5"/>
    </row>
    <row r="88" spans="2:19" ht="12" customHeight="1" x14ac:dyDescent="0.25">
      <c r="B88" s="66" t="s">
        <v>7</v>
      </c>
      <c r="C88" s="28" t="s">
        <v>42</v>
      </c>
      <c r="D88" s="27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21">
        <f t="shared" si="9"/>
        <v>0</v>
      </c>
      <c r="R88" s="4"/>
      <c r="S88" s="5"/>
    </row>
    <row r="89" spans="2:19" ht="12" customHeight="1" x14ac:dyDescent="0.25">
      <c r="B89" s="66" t="s">
        <v>7</v>
      </c>
      <c r="C89" s="29" t="s">
        <v>15</v>
      </c>
      <c r="D89" s="27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21">
        <f t="shared" si="9"/>
        <v>0</v>
      </c>
      <c r="R89" s="4"/>
      <c r="S89" s="5"/>
    </row>
    <row r="90" spans="2:19" s="7" customFormat="1" ht="12" customHeight="1" x14ac:dyDescent="0.25">
      <c r="B90" s="66" t="s">
        <v>7</v>
      </c>
      <c r="C90" s="56" t="s">
        <v>36</v>
      </c>
      <c r="D90" s="27"/>
      <c r="E90" s="21">
        <f t="shared" ref="E90:P90" si="14">SUM(E83:E89)</f>
        <v>0</v>
      </c>
      <c r="F90" s="21">
        <f t="shared" si="14"/>
        <v>0</v>
      </c>
      <c r="G90" s="21">
        <f t="shared" si="14"/>
        <v>0</v>
      </c>
      <c r="H90" s="21">
        <f t="shared" si="14"/>
        <v>0</v>
      </c>
      <c r="I90" s="21">
        <f t="shared" si="14"/>
        <v>0</v>
      </c>
      <c r="J90" s="21">
        <f t="shared" si="14"/>
        <v>0</v>
      </c>
      <c r="K90" s="21">
        <f t="shared" si="14"/>
        <v>0</v>
      </c>
      <c r="L90" s="21">
        <f t="shared" si="14"/>
        <v>0</v>
      </c>
      <c r="M90" s="21">
        <f t="shared" si="14"/>
        <v>0</v>
      </c>
      <c r="N90" s="21">
        <f t="shared" si="14"/>
        <v>0</v>
      </c>
      <c r="O90" s="21">
        <f t="shared" si="14"/>
        <v>0</v>
      </c>
      <c r="P90" s="21">
        <f t="shared" si="14"/>
        <v>0</v>
      </c>
      <c r="Q90" s="22">
        <f>SUM(E90:P90)</f>
        <v>0</v>
      </c>
      <c r="R90" s="4"/>
      <c r="S90" s="5"/>
    </row>
    <row r="91" spans="2:19" s="7" customFormat="1" ht="12" customHeight="1" x14ac:dyDescent="0.25">
      <c r="B91" s="66" t="s">
        <v>7</v>
      </c>
      <c r="S91" s="5"/>
    </row>
    <row r="92" spans="2:19" s="7" customFormat="1" ht="12.75" customHeight="1" x14ac:dyDescent="0.25">
      <c r="B92" s="66" t="s">
        <v>7</v>
      </c>
      <c r="C92" s="45" t="s">
        <v>132</v>
      </c>
      <c r="D92" s="19"/>
      <c r="E92" s="60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2"/>
    </row>
    <row r="93" spans="2:19" ht="12" customHeight="1" x14ac:dyDescent="0.25">
      <c r="B93" s="66" t="s">
        <v>7</v>
      </c>
      <c r="C93" s="28" t="s">
        <v>44</v>
      </c>
      <c r="D93" s="27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21">
        <f t="shared" si="9"/>
        <v>0</v>
      </c>
      <c r="R93" s="4"/>
      <c r="S93" s="5"/>
    </row>
    <row r="94" spans="2:19" ht="12" customHeight="1" x14ac:dyDescent="0.25">
      <c r="B94" s="66" t="s">
        <v>7</v>
      </c>
      <c r="C94" s="28" t="s">
        <v>133</v>
      </c>
      <c r="D94" s="27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21">
        <f t="shared" si="9"/>
        <v>0</v>
      </c>
      <c r="R94" s="4"/>
      <c r="S94" s="5"/>
    </row>
    <row r="95" spans="2:19" ht="12" customHeight="1" x14ac:dyDescent="0.25">
      <c r="B95" s="66" t="s">
        <v>7</v>
      </c>
      <c r="C95" s="28" t="s">
        <v>45</v>
      </c>
      <c r="D95" s="27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21">
        <f t="shared" si="9"/>
        <v>0</v>
      </c>
      <c r="R95" s="4"/>
      <c r="S95" s="5"/>
    </row>
    <row r="96" spans="2:19" ht="12" customHeight="1" x14ac:dyDescent="0.25">
      <c r="B96" s="66" t="s">
        <v>7</v>
      </c>
      <c r="C96" s="28" t="s">
        <v>46</v>
      </c>
      <c r="D96" s="27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21">
        <f t="shared" si="9"/>
        <v>0</v>
      </c>
      <c r="R96" s="4"/>
      <c r="S96" s="5"/>
    </row>
    <row r="97" spans="2:19" ht="12" customHeight="1" x14ac:dyDescent="0.25">
      <c r="B97" s="66" t="s">
        <v>7</v>
      </c>
      <c r="C97" s="29" t="s">
        <v>47</v>
      </c>
      <c r="D97" s="27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21">
        <f t="shared" si="9"/>
        <v>0</v>
      </c>
      <c r="R97" s="4"/>
      <c r="S97" s="5"/>
    </row>
    <row r="98" spans="2:19" s="7" customFormat="1" ht="12" customHeight="1" x14ac:dyDescent="0.25">
      <c r="B98" s="66" t="s">
        <v>7</v>
      </c>
      <c r="C98" s="56" t="s">
        <v>43</v>
      </c>
      <c r="D98" s="27"/>
      <c r="E98" s="21">
        <f t="shared" ref="E98:P98" si="15">SUM(E93:E97)</f>
        <v>0</v>
      </c>
      <c r="F98" s="21">
        <f t="shared" si="15"/>
        <v>0</v>
      </c>
      <c r="G98" s="21">
        <f t="shared" si="15"/>
        <v>0</v>
      </c>
      <c r="H98" s="21">
        <f t="shared" si="15"/>
        <v>0</v>
      </c>
      <c r="I98" s="21">
        <f t="shared" si="15"/>
        <v>0</v>
      </c>
      <c r="J98" s="21">
        <f t="shared" si="15"/>
        <v>0</v>
      </c>
      <c r="K98" s="21">
        <f t="shared" si="15"/>
        <v>0</v>
      </c>
      <c r="L98" s="21">
        <f t="shared" si="15"/>
        <v>0</v>
      </c>
      <c r="M98" s="21">
        <f t="shared" si="15"/>
        <v>0</v>
      </c>
      <c r="N98" s="21">
        <f t="shared" si="15"/>
        <v>0</v>
      </c>
      <c r="O98" s="21">
        <f t="shared" si="15"/>
        <v>0</v>
      </c>
      <c r="P98" s="21">
        <f t="shared" si="15"/>
        <v>0</v>
      </c>
      <c r="Q98" s="22">
        <f>SUM(E98:P98)</f>
        <v>0</v>
      </c>
      <c r="S98" s="5"/>
    </row>
    <row r="99" spans="2:19" s="7" customFormat="1" ht="12" customHeight="1" x14ac:dyDescent="0.25">
      <c r="B99" s="66" t="s">
        <v>7</v>
      </c>
      <c r="S99" s="5"/>
    </row>
    <row r="100" spans="2:19" s="7" customFormat="1" ht="12.75" customHeight="1" x14ac:dyDescent="0.25">
      <c r="B100" s="66" t="s">
        <v>7</v>
      </c>
      <c r="C100" s="45" t="s">
        <v>135</v>
      </c>
      <c r="D100" s="19"/>
      <c r="E100" s="60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2"/>
    </row>
    <row r="101" spans="2:19" s="7" customFormat="1" ht="12" customHeight="1" x14ac:dyDescent="0.25">
      <c r="B101" s="66" t="s">
        <v>7</v>
      </c>
      <c r="C101" s="28" t="s">
        <v>136</v>
      </c>
      <c r="D101" s="27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21">
        <f t="shared" ref="Q101:Q105" si="16">SUM(E101:P101)</f>
        <v>0</v>
      </c>
      <c r="R101" s="4"/>
      <c r="S101" s="5"/>
    </row>
    <row r="102" spans="2:19" s="7" customFormat="1" ht="12" customHeight="1" x14ac:dyDescent="0.25">
      <c r="B102" s="66" t="s">
        <v>7</v>
      </c>
      <c r="C102" s="28" t="s">
        <v>84</v>
      </c>
      <c r="D102" s="27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21">
        <f t="shared" si="16"/>
        <v>0</v>
      </c>
      <c r="R102" s="4"/>
      <c r="S102" s="5"/>
    </row>
    <row r="103" spans="2:19" s="7" customFormat="1" ht="12" customHeight="1" x14ac:dyDescent="0.25">
      <c r="B103" s="66" t="s">
        <v>7</v>
      </c>
      <c r="C103" s="28" t="s">
        <v>137</v>
      </c>
      <c r="D103" s="27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21">
        <f t="shared" si="16"/>
        <v>0</v>
      </c>
      <c r="R103" s="4"/>
      <c r="S103" s="5"/>
    </row>
    <row r="104" spans="2:19" s="7" customFormat="1" ht="12" customHeight="1" x14ac:dyDescent="0.25">
      <c r="B104" s="66" t="s">
        <v>7</v>
      </c>
      <c r="C104" s="28" t="s">
        <v>9</v>
      </c>
      <c r="D104" s="27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21">
        <f t="shared" si="16"/>
        <v>0</v>
      </c>
      <c r="R104" s="4"/>
      <c r="S104" s="5"/>
    </row>
    <row r="105" spans="2:19" s="7" customFormat="1" ht="12" customHeight="1" x14ac:dyDescent="0.25">
      <c r="B105" s="66" t="s">
        <v>7</v>
      </c>
      <c r="C105" s="29" t="s">
        <v>138</v>
      </c>
      <c r="D105" s="27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21">
        <f t="shared" si="16"/>
        <v>0</v>
      </c>
      <c r="R105" s="4"/>
      <c r="S105" s="5"/>
    </row>
    <row r="106" spans="2:19" s="7" customFormat="1" ht="12" customHeight="1" x14ac:dyDescent="0.25">
      <c r="B106" s="66" t="s">
        <v>7</v>
      </c>
      <c r="C106" s="56" t="s">
        <v>139</v>
      </c>
      <c r="D106" s="27"/>
      <c r="E106" s="21">
        <f t="shared" ref="E106:P106" si="17">SUM(E101:E105)</f>
        <v>0</v>
      </c>
      <c r="F106" s="21">
        <f t="shared" si="17"/>
        <v>0</v>
      </c>
      <c r="G106" s="21">
        <f t="shared" si="17"/>
        <v>0</v>
      </c>
      <c r="H106" s="21">
        <f t="shared" si="17"/>
        <v>0</v>
      </c>
      <c r="I106" s="21">
        <f t="shared" si="17"/>
        <v>0</v>
      </c>
      <c r="J106" s="21">
        <f t="shared" si="17"/>
        <v>0</v>
      </c>
      <c r="K106" s="21">
        <f t="shared" si="17"/>
        <v>0</v>
      </c>
      <c r="L106" s="21">
        <f t="shared" si="17"/>
        <v>0</v>
      </c>
      <c r="M106" s="21">
        <f t="shared" si="17"/>
        <v>0</v>
      </c>
      <c r="N106" s="21">
        <f t="shared" si="17"/>
        <v>0</v>
      </c>
      <c r="O106" s="21">
        <f t="shared" si="17"/>
        <v>0</v>
      </c>
      <c r="P106" s="21">
        <f t="shared" si="17"/>
        <v>0</v>
      </c>
      <c r="Q106" s="22">
        <f>SUM(E106:P106)</f>
        <v>0</v>
      </c>
      <c r="S106" s="5"/>
    </row>
    <row r="107" spans="2:19" s="7" customFormat="1" ht="12" customHeight="1" x14ac:dyDescent="0.25">
      <c r="B107" s="66" t="s">
        <v>7</v>
      </c>
      <c r="S107" s="5"/>
    </row>
    <row r="108" spans="2:19" s="7" customFormat="1" ht="12.75" customHeight="1" x14ac:dyDescent="0.25">
      <c r="B108" s="66" t="s">
        <v>7</v>
      </c>
      <c r="C108" s="45" t="s">
        <v>134</v>
      </c>
      <c r="D108" s="63" t="s">
        <v>49</v>
      </c>
      <c r="E108" s="60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2"/>
    </row>
    <row r="109" spans="2:19" ht="12" customHeight="1" x14ac:dyDescent="0.25">
      <c r="B109" s="66" t="s">
        <v>7</v>
      </c>
      <c r="C109" s="28" t="s">
        <v>50</v>
      </c>
      <c r="D109" s="27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1">
        <f t="shared" si="9"/>
        <v>0</v>
      </c>
      <c r="R109" s="4"/>
      <c r="S109" s="5"/>
    </row>
    <row r="110" spans="2:19" ht="12" customHeight="1" x14ac:dyDescent="0.25">
      <c r="B110" s="66" t="s">
        <v>7</v>
      </c>
      <c r="C110" s="28" t="s">
        <v>51</v>
      </c>
      <c r="D110" s="63">
        <v>0</v>
      </c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1">
        <f t="shared" si="9"/>
        <v>0</v>
      </c>
      <c r="R110" s="4"/>
      <c r="S110" s="5"/>
    </row>
    <row r="111" spans="2:19" ht="12" customHeight="1" x14ac:dyDescent="0.25">
      <c r="B111" s="66" t="s">
        <v>7</v>
      </c>
      <c r="C111" s="28" t="s">
        <v>52</v>
      </c>
      <c r="D111" s="63">
        <v>0</v>
      </c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1">
        <f t="shared" si="9"/>
        <v>0</v>
      </c>
      <c r="R111" s="4"/>
      <c r="S111" s="5"/>
    </row>
    <row r="112" spans="2:19" ht="12" customHeight="1" x14ac:dyDescent="0.25">
      <c r="B112" s="66" t="s">
        <v>7</v>
      </c>
      <c r="C112" s="28" t="s">
        <v>53</v>
      </c>
      <c r="D112" s="63">
        <v>0</v>
      </c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1">
        <f t="shared" si="9"/>
        <v>0</v>
      </c>
      <c r="R112" s="4"/>
      <c r="S112" s="5"/>
    </row>
    <row r="113" spans="2:19" ht="12" customHeight="1" x14ac:dyDescent="0.25">
      <c r="B113" s="66" t="s">
        <v>7</v>
      </c>
      <c r="C113" s="28" t="s">
        <v>54</v>
      </c>
      <c r="D113" s="63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1">
        <f t="shared" si="9"/>
        <v>0</v>
      </c>
      <c r="R113" s="4"/>
      <c r="S113" s="5"/>
    </row>
    <row r="114" spans="2:19" ht="12" customHeight="1" x14ac:dyDescent="0.25">
      <c r="B114" s="66" t="s">
        <v>7</v>
      </c>
      <c r="C114" s="28" t="s">
        <v>55</v>
      </c>
      <c r="D114" s="63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1">
        <f t="shared" si="9"/>
        <v>0</v>
      </c>
      <c r="R114" s="4"/>
      <c r="S114" s="5"/>
    </row>
    <row r="115" spans="2:19" ht="12" customHeight="1" x14ac:dyDescent="0.25">
      <c r="B115" s="66" t="s">
        <v>7</v>
      </c>
      <c r="C115" s="28" t="s">
        <v>56</v>
      </c>
      <c r="D115" s="63">
        <v>0</v>
      </c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1">
        <f t="shared" ref="Q115:Q116" si="18">SUM(E115:P115)</f>
        <v>0</v>
      </c>
      <c r="R115" s="4"/>
      <c r="S115" s="5"/>
    </row>
    <row r="116" spans="2:19" ht="14.25" x14ac:dyDescent="0.25">
      <c r="B116" s="66" t="s">
        <v>7</v>
      </c>
      <c r="C116" s="29" t="s">
        <v>57</v>
      </c>
      <c r="D116" s="63">
        <v>0</v>
      </c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1">
        <f t="shared" si="18"/>
        <v>0</v>
      </c>
      <c r="R116" s="4"/>
      <c r="S116" s="5"/>
    </row>
    <row r="117" spans="2:19" s="7" customFormat="1" ht="14.25" x14ac:dyDescent="0.25">
      <c r="B117" s="66" t="s">
        <v>7</v>
      </c>
      <c r="C117" s="56" t="s">
        <v>48</v>
      </c>
      <c r="E117" s="21">
        <f t="shared" ref="E117:P117" si="19">SUM(E109:E116)</f>
        <v>0</v>
      </c>
      <c r="F117" s="21">
        <f t="shared" si="19"/>
        <v>0</v>
      </c>
      <c r="G117" s="21">
        <f t="shared" si="19"/>
        <v>0</v>
      </c>
      <c r="H117" s="21">
        <f t="shared" si="19"/>
        <v>0</v>
      </c>
      <c r="I117" s="21">
        <f t="shared" si="19"/>
        <v>0</v>
      </c>
      <c r="J117" s="21">
        <f t="shared" si="19"/>
        <v>0</v>
      </c>
      <c r="K117" s="21">
        <f t="shared" si="19"/>
        <v>0</v>
      </c>
      <c r="L117" s="21">
        <f t="shared" si="19"/>
        <v>0</v>
      </c>
      <c r="M117" s="21">
        <f t="shared" si="19"/>
        <v>0</v>
      </c>
      <c r="N117" s="21">
        <f t="shared" si="19"/>
        <v>0</v>
      </c>
      <c r="O117" s="21">
        <f t="shared" si="19"/>
        <v>0</v>
      </c>
      <c r="P117" s="21">
        <f t="shared" si="19"/>
        <v>0</v>
      </c>
      <c r="Q117" s="22">
        <f>SUM(E117:P117)</f>
        <v>0</v>
      </c>
    </row>
    <row r="118" spans="2:19" s="7" customFormat="1" ht="12.75" customHeight="1" x14ac:dyDescent="0.25">
      <c r="B118" s="66" t="s">
        <v>7</v>
      </c>
    </row>
    <row r="119" spans="2:19" s="7" customFormat="1" ht="14.25" x14ac:dyDescent="0.25">
      <c r="B119" s="66" t="s">
        <v>7</v>
      </c>
      <c r="C119" s="53" t="s">
        <v>58</v>
      </c>
      <c r="D119" s="8"/>
      <c r="E119" s="24">
        <f t="shared" ref="E119:P119" si="20">E117+E106+E98+E90+E79+E72+E62+E47+E39</f>
        <v>0</v>
      </c>
      <c r="F119" s="24">
        <f t="shared" si="20"/>
        <v>0</v>
      </c>
      <c r="G119" s="24">
        <f t="shared" si="20"/>
        <v>0</v>
      </c>
      <c r="H119" s="24">
        <f t="shared" si="20"/>
        <v>0</v>
      </c>
      <c r="I119" s="24">
        <f t="shared" si="20"/>
        <v>0</v>
      </c>
      <c r="J119" s="24">
        <f t="shared" si="20"/>
        <v>0</v>
      </c>
      <c r="K119" s="24">
        <f t="shared" si="20"/>
        <v>0</v>
      </c>
      <c r="L119" s="24">
        <f t="shared" si="20"/>
        <v>0</v>
      </c>
      <c r="M119" s="24">
        <f t="shared" si="20"/>
        <v>0</v>
      </c>
      <c r="N119" s="24">
        <f t="shared" si="20"/>
        <v>0</v>
      </c>
      <c r="O119" s="24">
        <f t="shared" si="20"/>
        <v>0</v>
      </c>
      <c r="P119" s="24">
        <f t="shared" si="20"/>
        <v>0</v>
      </c>
      <c r="Q119" s="20">
        <f>SUM(E119:P119)</f>
        <v>0</v>
      </c>
      <c r="R119" s="2"/>
      <c r="S119" s="3"/>
    </row>
    <row r="120" spans="2:19" s="7" customFormat="1" x14ac:dyDescent="0.2"/>
    <row r="121" spans="2:19" ht="13.5" x14ac:dyDescent="0.2">
      <c r="C121" s="9" t="s">
        <v>59</v>
      </c>
      <c r="D121" s="10"/>
      <c r="E121" s="11">
        <f>IF($E$119&lt;&gt;0,E119/$E$119-1,0)</f>
        <v>0</v>
      </c>
      <c r="F121" s="11">
        <f>IF($E$119&lt;&gt;0,F119/$E$119-1,0)</f>
        <v>0</v>
      </c>
      <c r="G121" s="11">
        <f t="shared" ref="G121:P121" si="21">IF(F119&lt;&gt;0,G119/F119-1,0)</f>
        <v>0</v>
      </c>
      <c r="H121" s="11">
        <f t="shared" si="21"/>
        <v>0</v>
      </c>
      <c r="I121" s="11">
        <f t="shared" si="21"/>
        <v>0</v>
      </c>
      <c r="J121" s="11">
        <f t="shared" si="21"/>
        <v>0</v>
      </c>
      <c r="K121" s="11">
        <f t="shared" si="21"/>
        <v>0</v>
      </c>
      <c r="L121" s="11">
        <f t="shared" si="21"/>
        <v>0</v>
      </c>
      <c r="M121" s="11">
        <f t="shared" si="21"/>
        <v>0</v>
      </c>
      <c r="N121" s="11">
        <f t="shared" si="21"/>
        <v>0</v>
      </c>
      <c r="O121" s="11">
        <f t="shared" si="21"/>
        <v>0</v>
      </c>
      <c r="P121" s="11">
        <f t="shared" si="21"/>
        <v>0</v>
      </c>
      <c r="Q121" s="12">
        <f>-1+(1+F121)*(1+G121)*(1+H121)*(1+I121)*(1+J121)*(1+K121)*(1+L121)*(1+M121)*(1+N121)*(1+O121)*(1+P121)</f>
        <v>0</v>
      </c>
      <c r="R121" s="2"/>
      <c r="S121" s="3"/>
    </row>
    <row r="123" spans="2:19" ht="12" customHeight="1" x14ac:dyDescent="0.2"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2:19" ht="12" customHeight="1" x14ac:dyDescent="0.2">
      <c r="B124" s="110" t="s">
        <v>140</v>
      </c>
      <c r="C124" s="55" t="s">
        <v>61</v>
      </c>
      <c r="D124" s="27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21">
        <f t="shared" ref="Q124:Q133" si="22">SUM(E124:P124)</f>
        <v>0</v>
      </c>
      <c r="R124" s="4"/>
      <c r="S124" s="5"/>
    </row>
    <row r="125" spans="2:19" ht="12" customHeight="1" x14ac:dyDescent="0.2">
      <c r="B125" s="111"/>
      <c r="C125" s="28" t="s">
        <v>62</v>
      </c>
      <c r="D125" s="27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21">
        <f t="shared" si="22"/>
        <v>0</v>
      </c>
      <c r="R125" s="4"/>
      <c r="S125" s="5"/>
    </row>
    <row r="126" spans="2:19" ht="12" customHeight="1" x14ac:dyDescent="0.2">
      <c r="B126" s="111"/>
      <c r="C126" s="28" t="s">
        <v>63</v>
      </c>
      <c r="D126" s="27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21">
        <f t="shared" si="22"/>
        <v>0</v>
      </c>
      <c r="R126" s="4"/>
      <c r="S126" s="5"/>
    </row>
    <row r="127" spans="2:19" ht="12" customHeight="1" x14ac:dyDescent="0.2">
      <c r="B127" s="111"/>
      <c r="C127" s="28" t="s">
        <v>64</v>
      </c>
      <c r="D127" s="27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21">
        <f t="shared" si="22"/>
        <v>0</v>
      </c>
      <c r="R127" s="4"/>
      <c r="S127" s="5"/>
    </row>
    <row r="128" spans="2:19" ht="12" customHeight="1" x14ac:dyDescent="0.2">
      <c r="B128" s="111"/>
      <c r="C128" s="28" t="s">
        <v>86</v>
      </c>
      <c r="D128" s="27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21">
        <f t="shared" si="22"/>
        <v>0</v>
      </c>
      <c r="R128" s="4"/>
      <c r="S128" s="5"/>
    </row>
    <row r="129" spans="2:19" ht="12" customHeight="1" x14ac:dyDescent="0.2">
      <c r="B129" s="111"/>
      <c r="C129" s="28" t="s">
        <v>65</v>
      </c>
      <c r="D129" s="27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21">
        <f t="shared" si="22"/>
        <v>0</v>
      </c>
      <c r="R129" s="4"/>
      <c r="S129" s="5"/>
    </row>
    <row r="130" spans="2:19" ht="12" customHeight="1" x14ac:dyDescent="0.2">
      <c r="B130" s="111"/>
      <c r="C130" s="28" t="s">
        <v>66</v>
      </c>
      <c r="D130" s="27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21">
        <f t="shared" ref="Q130:Q132" si="23">SUM(E130:P130)</f>
        <v>0</v>
      </c>
      <c r="R130" s="4"/>
      <c r="S130" s="5"/>
    </row>
    <row r="131" spans="2:19" ht="12" customHeight="1" x14ac:dyDescent="0.2">
      <c r="B131" s="111"/>
      <c r="C131" s="28" t="s">
        <v>67</v>
      </c>
      <c r="D131" s="27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21">
        <f t="shared" si="23"/>
        <v>0</v>
      </c>
      <c r="R131" s="4"/>
      <c r="S131" s="5"/>
    </row>
    <row r="132" spans="2:19" ht="12" customHeight="1" x14ac:dyDescent="0.2">
      <c r="B132" s="111"/>
      <c r="C132" s="29" t="s">
        <v>15</v>
      </c>
      <c r="D132" s="27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21">
        <f t="shared" si="23"/>
        <v>0</v>
      </c>
      <c r="R132" s="4"/>
      <c r="S132" s="5"/>
    </row>
    <row r="133" spans="2:19" ht="14.25" x14ac:dyDescent="0.2">
      <c r="B133" s="112"/>
      <c r="C133" s="56" t="s">
        <v>68</v>
      </c>
      <c r="D133" s="7"/>
      <c r="E133" s="21">
        <f t="shared" ref="E133:P133" si="24">SUM(E124:E132)</f>
        <v>0</v>
      </c>
      <c r="F133" s="21">
        <f t="shared" si="24"/>
        <v>0</v>
      </c>
      <c r="G133" s="21">
        <f t="shared" si="24"/>
        <v>0</v>
      </c>
      <c r="H133" s="21">
        <f t="shared" si="24"/>
        <v>0</v>
      </c>
      <c r="I133" s="21">
        <f t="shared" si="24"/>
        <v>0</v>
      </c>
      <c r="J133" s="21">
        <f t="shared" si="24"/>
        <v>0</v>
      </c>
      <c r="K133" s="21">
        <f t="shared" si="24"/>
        <v>0</v>
      </c>
      <c r="L133" s="21">
        <f t="shared" si="24"/>
        <v>0</v>
      </c>
      <c r="M133" s="21">
        <f t="shared" si="24"/>
        <v>0</v>
      </c>
      <c r="N133" s="21">
        <f t="shared" si="24"/>
        <v>0</v>
      </c>
      <c r="O133" s="21">
        <f t="shared" si="24"/>
        <v>0</v>
      </c>
      <c r="P133" s="21">
        <f t="shared" si="24"/>
        <v>0</v>
      </c>
      <c r="Q133" s="22">
        <f t="shared" si="22"/>
        <v>0</v>
      </c>
      <c r="R133" s="2"/>
      <c r="S133" s="3"/>
    </row>
    <row r="134" spans="2:19" x14ac:dyDescent="0.2"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2:19" ht="14.25" x14ac:dyDescent="0.2">
      <c r="C135" s="67" t="s">
        <v>69</v>
      </c>
      <c r="D135" s="7"/>
      <c r="E135" s="69">
        <f t="shared" ref="E135:Q135" si="25">(E133+E119)</f>
        <v>0</v>
      </c>
      <c r="F135" s="69">
        <f t="shared" si="25"/>
        <v>0</v>
      </c>
      <c r="G135" s="69">
        <f t="shared" si="25"/>
        <v>0</v>
      </c>
      <c r="H135" s="69">
        <f t="shared" si="25"/>
        <v>0</v>
      </c>
      <c r="I135" s="69">
        <f t="shared" si="25"/>
        <v>0</v>
      </c>
      <c r="J135" s="69">
        <f t="shared" si="25"/>
        <v>0</v>
      </c>
      <c r="K135" s="69">
        <f t="shared" si="25"/>
        <v>0</v>
      </c>
      <c r="L135" s="69">
        <f t="shared" si="25"/>
        <v>0</v>
      </c>
      <c r="M135" s="69">
        <f t="shared" si="25"/>
        <v>0</v>
      </c>
      <c r="N135" s="69">
        <f t="shared" si="25"/>
        <v>0</v>
      </c>
      <c r="O135" s="69">
        <f t="shared" si="25"/>
        <v>0</v>
      </c>
      <c r="P135" s="69">
        <f t="shared" si="25"/>
        <v>0</v>
      </c>
      <c r="Q135" s="68">
        <f t="shared" si="25"/>
        <v>0</v>
      </c>
      <c r="R135" s="3"/>
      <c r="S135" s="3"/>
    </row>
    <row r="136" spans="2:19" x14ac:dyDescent="0.2"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2:19" ht="14.25" x14ac:dyDescent="0.2">
      <c r="C137" s="13" t="s">
        <v>70</v>
      </c>
      <c r="D137" s="7"/>
      <c r="E137" s="14">
        <f t="shared" ref="E137:P137" si="26">E22-E135</f>
        <v>0</v>
      </c>
      <c r="F137" s="14">
        <f t="shared" si="26"/>
        <v>0</v>
      </c>
      <c r="G137" s="14">
        <f t="shared" si="26"/>
        <v>0</v>
      </c>
      <c r="H137" s="14">
        <f t="shared" si="26"/>
        <v>0</v>
      </c>
      <c r="I137" s="14">
        <f t="shared" si="26"/>
        <v>0</v>
      </c>
      <c r="J137" s="14">
        <f t="shared" si="26"/>
        <v>0</v>
      </c>
      <c r="K137" s="14">
        <f t="shared" si="26"/>
        <v>0</v>
      </c>
      <c r="L137" s="14">
        <f t="shared" si="26"/>
        <v>0</v>
      </c>
      <c r="M137" s="14">
        <f t="shared" si="26"/>
        <v>0</v>
      </c>
      <c r="N137" s="14">
        <f t="shared" si="26"/>
        <v>0</v>
      </c>
      <c r="O137" s="14">
        <f t="shared" si="26"/>
        <v>0</v>
      </c>
      <c r="P137" s="14">
        <f t="shared" si="26"/>
        <v>0</v>
      </c>
      <c r="Q137" s="14">
        <f>SUM(E137:P137)</f>
        <v>0</v>
      </c>
      <c r="R137" s="2"/>
      <c r="S137" s="3"/>
    </row>
    <row r="138" spans="2:19" x14ac:dyDescent="0.2"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2:19" ht="14.25" x14ac:dyDescent="0.2">
      <c r="C139" s="13" t="s">
        <v>141</v>
      </c>
      <c r="D139" s="7"/>
      <c r="E139" s="70" t="e">
        <f>E137/E22</f>
        <v>#DIV/0!</v>
      </c>
      <c r="F139" s="70" t="e">
        <f t="shared" ref="F139:Q139" si="27">F137/F22</f>
        <v>#DIV/0!</v>
      </c>
      <c r="G139" s="70" t="e">
        <f t="shared" si="27"/>
        <v>#DIV/0!</v>
      </c>
      <c r="H139" s="70" t="e">
        <f t="shared" si="27"/>
        <v>#DIV/0!</v>
      </c>
      <c r="I139" s="70" t="e">
        <f t="shared" si="27"/>
        <v>#DIV/0!</v>
      </c>
      <c r="J139" s="70" t="e">
        <f t="shared" si="27"/>
        <v>#DIV/0!</v>
      </c>
      <c r="K139" s="70" t="e">
        <f t="shared" si="27"/>
        <v>#DIV/0!</v>
      </c>
      <c r="L139" s="70" t="e">
        <f t="shared" si="27"/>
        <v>#DIV/0!</v>
      </c>
      <c r="M139" s="70" t="e">
        <f t="shared" si="27"/>
        <v>#DIV/0!</v>
      </c>
      <c r="N139" s="70" t="e">
        <f t="shared" si="27"/>
        <v>#DIV/0!</v>
      </c>
      <c r="O139" s="70" t="e">
        <f t="shared" si="27"/>
        <v>#DIV/0!</v>
      </c>
      <c r="P139" s="70" t="e">
        <f t="shared" si="27"/>
        <v>#DIV/0!</v>
      </c>
      <c r="Q139" s="70" t="e">
        <f t="shared" si="27"/>
        <v>#DIV/0!</v>
      </c>
      <c r="R139" s="2"/>
      <c r="S139" s="3"/>
    </row>
    <row r="140" spans="2:19" ht="12" customHeight="1" x14ac:dyDescent="0.2">
      <c r="C140" s="15"/>
      <c r="D140" s="7"/>
      <c r="E140" s="16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8"/>
      <c r="R140" s="5"/>
      <c r="S140" s="1"/>
    </row>
  </sheetData>
  <sheetProtection selectLockedCells="1" selectUnlockedCells="1"/>
  <mergeCells count="3">
    <mergeCell ref="C1:Q4"/>
    <mergeCell ref="B7:B22"/>
    <mergeCell ref="B124:B133"/>
  </mergeCells>
  <phoneticPr fontId="13" type="noConversion"/>
  <conditionalFormatting sqref="Q139">
    <cfRule type="cellIs" dxfId="5" priority="1" operator="greaterThan">
      <formula>0</formula>
    </cfRule>
    <cfRule type="cellIs" dxfId="4" priority="2" operator="lessThan">
      <formula>0</formula>
    </cfRule>
  </conditionalFormatting>
  <conditionalFormatting sqref="E137:Q137">
    <cfRule type="cellIs" dxfId="3" priority="5" operator="greaterThan">
      <formula>0</formula>
    </cfRule>
    <cfRule type="cellIs" dxfId="2" priority="6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37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14.42578125" defaultRowHeight="12.75" customHeight="1" x14ac:dyDescent="0.25"/>
  <cols>
    <col min="1" max="1" width="2" style="19" customWidth="1"/>
    <col min="2" max="2" width="27.7109375" style="19" bestFit="1" customWidth="1"/>
    <col min="3" max="14" width="9" style="19" customWidth="1"/>
    <col min="15" max="15" width="13" style="19" customWidth="1"/>
    <col min="16" max="16384" width="14.42578125" style="19"/>
  </cols>
  <sheetData>
    <row r="1" spans="1:19" s="6" customFormat="1" ht="12.75" customHeight="1" x14ac:dyDescent="0.25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/>
      <c r="P1" s="19"/>
      <c r="Q1" s="19"/>
    </row>
    <row r="2" spans="1:19" s="6" customFormat="1" ht="12.75" customHeight="1" x14ac:dyDescent="0.25">
      <c r="A2" s="102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103"/>
      <c r="P2" s="19"/>
      <c r="Q2" s="19"/>
    </row>
    <row r="3" spans="1:19" s="6" customFormat="1" ht="12.75" customHeight="1" x14ac:dyDescent="0.25">
      <c r="A3" s="102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103"/>
      <c r="P3" s="19"/>
      <c r="Q3" s="19"/>
    </row>
    <row r="4" spans="1:19" s="6" customFormat="1" ht="51.75" customHeight="1" x14ac:dyDescent="0.25">
      <c r="A4" s="104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6"/>
      <c r="P4" s="19"/>
      <c r="Q4" s="19"/>
      <c r="R4" s="1"/>
      <c r="S4" s="1"/>
    </row>
    <row r="5" spans="1:19" ht="12.75" customHeight="1" x14ac:dyDescent="0.25">
      <c r="A5" s="71"/>
      <c r="B5" s="71"/>
      <c r="C5" s="71"/>
      <c r="D5" s="71"/>
      <c r="E5" s="71"/>
      <c r="F5" s="71"/>
    </row>
    <row r="6" spans="1:19" ht="12.75" customHeight="1" x14ac:dyDescent="0.25">
      <c r="A6" s="71"/>
      <c r="B6" s="73"/>
      <c r="C6" s="74"/>
      <c r="D6" s="74"/>
      <c r="E6" s="74"/>
      <c r="F6" s="74"/>
      <c r="G6" s="74"/>
      <c r="H6" s="74"/>
      <c r="I6" s="74"/>
      <c r="J6" s="72"/>
      <c r="K6" s="72"/>
      <c r="L6" s="72"/>
      <c r="M6" s="72"/>
      <c r="N6" s="72"/>
      <c r="O6" s="72"/>
    </row>
    <row r="7" spans="1:19" ht="42.95" customHeight="1" x14ac:dyDescent="0.25">
      <c r="A7" s="71"/>
      <c r="B7" s="75" t="s">
        <v>87</v>
      </c>
      <c r="C7" s="76" t="s">
        <v>71</v>
      </c>
      <c r="D7" s="76" t="s">
        <v>72</v>
      </c>
      <c r="E7" s="76" t="s">
        <v>73</v>
      </c>
      <c r="F7" s="76" t="s">
        <v>74</v>
      </c>
      <c r="G7" s="76" t="s">
        <v>75</v>
      </c>
      <c r="H7" s="76" t="s">
        <v>76</v>
      </c>
      <c r="I7" s="76" t="s">
        <v>77</v>
      </c>
      <c r="J7" s="76" t="s">
        <v>78</v>
      </c>
      <c r="K7" s="76" t="s">
        <v>79</v>
      </c>
      <c r="L7" s="76" t="s">
        <v>80</v>
      </c>
      <c r="M7" s="76" t="s">
        <v>81</v>
      </c>
      <c r="N7" s="76" t="s">
        <v>82</v>
      </c>
      <c r="O7" s="77" t="s">
        <v>83</v>
      </c>
    </row>
    <row r="8" spans="1:19" ht="12.75" customHeight="1" x14ac:dyDescent="0.25">
      <c r="A8" s="71"/>
      <c r="B8" s="78" t="s">
        <v>88</v>
      </c>
      <c r="C8" s="79">
        <f>'Orçamento Familiar'!E22</f>
        <v>0</v>
      </c>
      <c r="D8" s="79">
        <f>'Orçamento Familiar'!F22</f>
        <v>0</v>
      </c>
      <c r="E8" s="79">
        <f>'Orçamento Familiar'!G22</f>
        <v>0</v>
      </c>
      <c r="F8" s="79">
        <f>'Orçamento Familiar'!H22</f>
        <v>0</v>
      </c>
      <c r="G8" s="79">
        <f>'Orçamento Familiar'!I22</f>
        <v>0</v>
      </c>
      <c r="H8" s="79">
        <f>'Orçamento Familiar'!J22</f>
        <v>0</v>
      </c>
      <c r="I8" s="79">
        <f>'Orçamento Familiar'!K22</f>
        <v>0</v>
      </c>
      <c r="J8" s="79">
        <f>'Orçamento Familiar'!L22</f>
        <v>0</v>
      </c>
      <c r="K8" s="79">
        <f>'Orçamento Familiar'!M22</f>
        <v>0</v>
      </c>
      <c r="L8" s="79">
        <f>'Orçamento Familiar'!N22</f>
        <v>0</v>
      </c>
      <c r="M8" s="79">
        <f>'Orçamento Familiar'!O22</f>
        <v>0</v>
      </c>
      <c r="N8" s="79">
        <f>'Orçamento Familiar'!P22</f>
        <v>0</v>
      </c>
      <c r="O8" s="80">
        <f>SUM(C8:N8)</f>
        <v>0</v>
      </c>
    </row>
    <row r="9" spans="1:19" ht="12.75" customHeight="1" x14ac:dyDescent="0.25">
      <c r="A9" s="71"/>
      <c r="B9" s="81" t="s">
        <v>89</v>
      </c>
      <c r="C9" s="82">
        <f>'Orçamento Familiar'!E135</f>
        <v>0</v>
      </c>
      <c r="D9" s="82">
        <f>'Orçamento Familiar'!F135</f>
        <v>0</v>
      </c>
      <c r="E9" s="82">
        <f>'Orçamento Familiar'!G135</f>
        <v>0</v>
      </c>
      <c r="F9" s="82">
        <f>'Orçamento Familiar'!H135</f>
        <v>0</v>
      </c>
      <c r="G9" s="82">
        <f>'Orçamento Familiar'!I135</f>
        <v>0</v>
      </c>
      <c r="H9" s="82">
        <f>'Orçamento Familiar'!J135</f>
        <v>0</v>
      </c>
      <c r="I9" s="82">
        <f>'Orçamento Familiar'!K135</f>
        <v>0</v>
      </c>
      <c r="J9" s="82">
        <f>'Orçamento Familiar'!L135</f>
        <v>0</v>
      </c>
      <c r="K9" s="82">
        <f>'Orçamento Familiar'!M135</f>
        <v>0</v>
      </c>
      <c r="L9" s="82">
        <f>'Orçamento Familiar'!N135</f>
        <v>0</v>
      </c>
      <c r="M9" s="82">
        <f>'Orçamento Familiar'!O135</f>
        <v>0</v>
      </c>
      <c r="N9" s="82">
        <f>'Orçamento Familiar'!P135</f>
        <v>0</v>
      </c>
      <c r="O9" s="83">
        <f t="shared" ref="O9:O10" si="0">SUM(C9:N9)</f>
        <v>0</v>
      </c>
    </row>
    <row r="10" spans="1:19" ht="12.75" customHeight="1" x14ac:dyDescent="0.25">
      <c r="A10" s="71"/>
      <c r="B10" s="84" t="s">
        <v>90</v>
      </c>
      <c r="C10" s="85">
        <f>C8-C9</f>
        <v>0</v>
      </c>
      <c r="D10" s="85">
        <f t="shared" ref="D10:N10" si="1">D8-D9</f>
        <v>0</v>
      </c>
      <c r="E10" s="85">
        <f t="shared" si="1"/>
        <v>0</v>
      </c>
      <c r="F10" s="85">
        <f t="shared" si="1"/>
        <v>0</v>
      </c>
      <c r="G10" s="85">
        <f t="shared" si="1"/>
        <v>0</v>
      </c>
      <c r="H10" s="85">
        <f t="shared" si="1"/>
        <v>0</v>
      </c>
      <c r="I10" s="85">
        <f t="shared" si="1"/>
        <v>0</v>
      </c>
      <c r="J10" s="85">
        <f t="shared" si="1"/>
        <v>0</v>
      </c>
      <c r="K10" s="85">
        <f t="shared" si="1"/>
        <v>0</v>
      </c>
      <c r="L10" s="85">
        <f t="shared" si="1"/>
        <v>0</v>
      </c>
      <c r="M10" s="85">
        <f t="shared" si="1"/>
        <v>0</v>
      </c>
      <c r="N10" s="85">
        <f t="shared" si="1"/>
        <v>0</v>
      </c>
      <c r="O10" s="86">
        <f t="shared" si="0"/>
        <v>0</v>
      </c>
    </row>
    <row r="11" spans="1:19" ht="12.75" customHeight="1" x14ac:dyDescent="0.25">
      <c r="A11" s="71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</row>
    <row r="12" spans="1:19" ht="42.95" customHeight="1" x14ac:dyDescent="0.25">
      <c r="A12" s="71"/>
      <c r="B12" s="75" t="s">
        <v>143</v>
      </c>
      <c r="C12" s="76" t="s">
        <v>71</v>
      </c>
      <c r="D12" s="76" t="s">
        <v>72</v>
      </c>
      <c r="E12" s="76" t="s">
        <v>73</v>
      </c>
      <c r="F12" s="76" t="s">
        <v>74</v>
      </c>
      <c r="G12" s="76" t="s">
        <v>75</v>
      </c>
      <c r="H12" s="76" t="s">
        <v>76</v>
      </c>
      <c r="I12" s="76" t="s">
        <v>77</v>
      </c>
      <c r="J12" s="76" t="s">
        <v>78</v>
      </c>
      <c r="K12" s="76" t="s">
        <v>79</v>
      </c>
      <c r="L12" s="76" t="s">
        <v>80</v>
      </c>
      <c r="M12" s="76" t="s">
        <v>81</v>
      </c>
      <c r="N12" s="76" t="s">
        <v>82</v>
      </c>
      <c r="O12" s="77" t="s">
        <v>83</v>
      </c>
    </row>
    <row r="13" spans="1:19" ht="12.75" customHeight="1" x14ac:dyDescent="0.25">
      <c r="A13" s="71"/>
      <c r="B13" s="78" t="s">
        <v>145</v>
      </c>
      <c r="C13" s="79">
        <f>'Orçamento Familiar'!E39</f>
        <v>0</v>
      </c>
      <c r="D13" s="79">
        <f>'Orçamento Familiar'!F39</f>
        <v>0</v>
      </c>
      <c r="E13" s="79">
        <f>'Orçamento Familiar'!G39</f>
        <v>0</v>
      </c>
      <c r="F13" s="79">
        <f>'Orçamento Familiar'!H39</f>
        <v>0</v>
      </c>
      <c r="G13" s="79">
        <f>'Orçamento Familiar'!I39</f>
        <v>0</v>
      </c>
      <c r="H13" s="79">
        <f>'Orçamento Familiar'!J39</f>
        <v>0</v>
      </c>
      <c r="I13" s="79">
        <f>'Orçamento Familiar'!K39</f>
        <v>0</v>
      </c>
      <c r="J13" s="79">
        <f>'Orçamento Familiar'!L39</f>
        <v>0</v>
      </c>
      <c r="K13" s="79">
        <f>'Orçamento Familiar'!M39</f>
        <v>0</v>
      </c>
      <c r="L13" s="79">
        <f>'Orçamento Familiar'!N39</f>
        <v>0</v>
      </c>
      <c r="M13" s="79">
        <f>'Orçamento Familiar'!O39</f>
        <v>0</v>
      </c>
      <c r="N13" s="79">
        <f>'Orçamento Familiar'!P39</f>
        <v>0</v>
      </c>
      <c r="O13" s="80">
        <f>SUM(C13:N13)</f>
        <v>0</v>
      </c>
    </row>
    <row r="14" spans="1:19" ht="12.75" customHeight="1" x14ac:dyDescent="0.25">
      <c r="A14" s="71"/>
      <c r="B14" s="81" t="s">
        <v>12</v>
      </c>
      <c r="C14" s="82">
        <f>'Orçamento Familiar'!E47</f>
        <v>0</v>
      </c>
      <c r="D14" s="82">
        <f>'Orçamento Familiar'!F47</f>
        <v>0</v>
      </c>
      <c r="E14" s="82">
        <f>'Orçamento Familiar'!G47</f>
        <v>0</v>
      </c>
      <c r="F14" s="82">
        <f>'Orçamento Familiar'!H47</f>
        <v>0</v>
      </c>
      <c r="G14" s="82">
        <f>'Orçamento Familiar'!I47</f>
        <v>0</v>
      </c>
      <c r="H14" s="82">
        <f>'Orçamento Familiar'!J47</f>
        <v>0</v>
      </c>
      <c r="I14" s="82">
        <f>'Orçamento Familiar'!K47</f>
        <v>0</v>
      </c>
      <c r="J14" s="82">
        <f>'Orçamento Familiar'!L47</f>
        <v>0</v>
      </c>
      <c r="K14" s="82">
        <f>'Orçamento Familiar'!M47</f>
        <v>0</v>
      </c>
      <c r="L14" s="82">
        <f>'Orçamento Familiar'!N47</f>
        <v>0</v>
      </c>
      <c r="M14" s="82">
        <f>'Orçamento Familiar'!O47</f>
        <v>0</v>
      </c>
      <c r="N14" s="82">
        <f>'Orçamento Familiar'!P47</f>
        <v>0</v>
      </c>
      <c r="O14" s="80">
        <f t="shared" ref="O14:O22" si="2">SUM(C14:N14)</f>
        <v>0</v>
      </c>
    </row>
    <row r="15" spans="1:19" ht="12.75" customHeight="1" x14ac:dyDescent="0.25">
      <c r="A15" s="71"/>
      <c r="B15" s="81" t="s">
        <v>16</v>
      </c>
      <c r="C15" s="82">
        <f>'Orçamento Familiar'!E62</f>
        <v>0</v>
      </c>
      <c r="D15" s="82">
        <f>'Orçamento Familiar'!F62</f>
        <v>0</v>
      </c>
      <c r="E15" s="82">
        <f>'Orçamento Familiar'!G62</f>
        <v>0</v>
      </c>
      <c r="F15" s="82">
        <f>'Orçamento Familiar'!H62</f>
        <v>0</v>
      </c>
      <c r="G15" s="82">
        <f>'Orçamento Familiar'!I62</f>
        <v>0</v>
      </c>
      <c r="H15" s="82">
        <f>'Orçamento Familiar'!J62</f>
        <v>0</v>
      </c>
      <c r="I15" s="82">
        <f>'Orçamento Familiar'!K62</f>
        <v>0</v>
      </c>
      <c r="J15" s="82">
        <f>'Orçamento Familiar'!L62</f>
        <v>0</v>
      </c>
      <c r="K15" s="82">
        <f>'Orçamento Familiar'!M62</f>
        <v>0</v>
      </c>
      <c r="L15" s="82">
        <f>'Orçamento Familiar'!N62</f>
        <v>0</v>
      </c>
      <c r="M15" s="82">
        <f>'Orçamento Familiar'!O62</f>
        <v>0</v>
      </c>
      <c r="N15" s="82">
        <f>'Orçamento Familiar'!P62</f>
        <v>0</v>
      </c>
      <c r="O15" s="80">
        <f t="shared" si="2"/>
        <v>0</v>
      </c>
    </row>
    <row r="16" spans="1:19" ht="12.75" customHeight="1" x14ac:dyDescent="0.25">
      <c r="A16" s="71"/>
      <c r="B16" s="81" t="s">
        <v>27</v>
      </c>
      <c r="C16" s="82">
        <f>'Orçamento Familiar'!E72</f>
        <v>0</v>
      </c>
      <c r="D16" s="82">
        <f>'Orçamento Familiar'!F72</f>
        <v>0</v>
      </c>
      <c r="E16" s="82">
        <f>'Orçamento Familiar'!G72</f>
        <v>0</v>
      </c>
      <c r="F16" s="82">
        <f>'Orçamento Familiar'!H72</f>
        <v>0</v>
      </c>
      <c r="G16" s="82">
        <f>'Orçamento Familiar'!I72</f>
        <v>0</v>
      </c>
      <c r="H16" s="82">
        <f>'Orçamento Familiar'!J72</f>
        <v>0</v>
      </c>
      <c r="I16" s="82">
        <f>'Orçamento Familiar'!K72</f>
        <v>0</v>
      </c>
      <c r="J16" s="82">
        <f>'Orçamento Familiar'!L72</f>
        <v>0</v>
      </c>
      <c r="K16" s="82">
        <f>'Orçamento Familiar'!M72</f>
        <v>0</v>
      </c>
      <c r="L16" s="82">
        <f>'Orçamento Familiar'!N72</f>
        <v>0</v>
      </c>
      <c r="M16" s="82">
        <f>'Orçamento Familiar'!O72</f>
        <v>0</v>
      </c>
      <c r="N16" s="82">
        <f>'Orçamento Familiar'!P72</f>
        <v>0</v>
      </c>
      <c r="O16" s="80">
        <f t="shared" si="2"/>
        <v>0</v>
      </c>
    </row>
    <row r="17" spans="1:15" ht="12.75" customHeight="1" x14ac:dyDescent="0.25">
      <c r="A17" s="71"/>
      <c r="B17" s="81" t="s">
        <v>33</v>
      </c>
      <c r="C17" s="82">
        <f>'Orçamento Familiar'!E79</f>
        <v>0</v>
      </c>
      <c r="D17" s="82">
        <f>'Orçamento Familiar'!F79</f>
        <v>0</v>
      </c>
      <c r="E17" s="82">
        <f>'Orçamento Familiar'!G79</f>
        <v>0</v>
      </c>
      <c r="F17" s="82">
        <f>'Orçamento Familiar'!H79</f>
        <v>0</v>
      </c>
      <c r="G17" s="82">
        <f>'Orçamento Familiar'!I79</f>
        <v>0</v>
      </c>
      <c r="H17" s="82">
        <f>'Orçamento Familiar'!J79</f>
        <v>0</v>
      </c>
      <c r="I17" s="82">
        <f>'Orçamento Familiar'!K79</f>
        <v>0</v>
      </c>
      <c r="J17" s="82">
        <f>'Orçamento Familiar'!L79</f>
        <v>0</v>
      </c>
      <c r="K17" s="82">
        <f>'Orçamento Familiar'!M79</f>
        <v>0</v>
      </c>
      <c r="L17" s="82">
        <f>'Orçamento Familiar'!N79</f>
        <v>0</v>
      </c>
      <c r="M17" s="82">
        <f>'Orçamento Familiar'!O79</f>
        <v>0</v>
      </c>
      <c r="N17" s="82">
        <f>'Orçamento Familiar'!P79</f>
        <v>0</v>
      </c>
      <c r="O17" s="80">
        <f t="shared" si="2"/>
        <v>0</v>
      </c>
    </row>
    <row r="18" spans="1:15" ht="12.75" customHeight="1" x14ac:dyDescent="0.25">
      <c r="A18" s="71"/>
      <c r="B18" s="81" t="s">
        <v>36</v>
      </c>
      <c r="C18" s="82">
        <f>'Orçamento Familiar'!E90</f>
        <v>0</v>
      </c>
      <c r="D18" s="82">
        <f>'Orçamento Familiar'!F90</f>
        <v>0</v>
      </c>
      <c r="E18" s="82">
        <f>'Orçamento Familiar'!G90</f>
        <v>0</v>
      </c>
      <c r="F18" s="82">
        <f>'Orçamento Familiar'!H90</f>
        <v>0</v>
      </c>
      <c r="G18" s="82">
        <f>'Orçamento Familiar'!I90</f>
        <v>0</v>
      </c>
      <c r="H18" s="82">
        <f>'Orçamento Familiar'!J90</f>
        <v>0</v>
      </c>
      <c r="I18" s="82">
        <f>'Orçamento Familiar'!K90</f>
        <v>0</v>
      </c>
      <c r="J18" s="82">
        <f>'Orçamento Familiar'!L90</f>
        <v>0</v>
      </c>
      <c r="K18" s="82">
        <f>'Orçamento Familiar'!M90</f>
        <v>0</v>
      </c>
      <c r="L18" s="82">
        <f>'Orçamento Familiar'!N90</f>
        <v>0</v>
      </c>
      <c r="M18" s="82">
        <f>'Orçamento Familiar'!O90</f>
        <v>0</v>
      </c>
      <c r="N18" s="82">
        <f>'Orçamento Familiar'!P90</f>
        <v>0</v>
      </c>
      <c r="O18" s="80">
        <f t="shared" si="2"/>
        <v>0</v>
      </c>
    </row>
    <row r="19" spans="1:15" ht="12.75" customHeight="1" x14ac:dyDescent="0.25">
      <c r="A19" s="71"/>
      <c r="B19" s="81" t="s">
        <v>43</v>
      </c>
      <c r="C19" s="82">
        <f>'Orçamento Familiar'!E98</f>
        <v>0</v>
      </c>
      <c r="D19" s="82">
        <f>'Orçamento Familiar'!F98</f>
        <v>0</v>
      </c>
      <c r="E19" s="82">
        <f>'Orçamento Familiar'!G98</f>
        <v>0</v>
      </c>
      <c r="F19" s="82">
        <f>'Orçamento Familiar'!H98</f>
        <v>0</v>
      </c>
      <c r="G19" s="82">
        <f>'Orçamento Familiar'!I98</f>
        <v>0</v>
      </c>
      <c r="H19" s="82">
        <f>'Orçamento Familiar'!J98</f>
        <v>0</v>
      </c>
      <c r="I19" s="82">
        <f>'Orçamento Familiar'!K98</f>
        <v>0</v>
      </c>
      <c r="J19" s="82">
        <f>'Orçamento Familiar'!L98</f>
        <v>0</v>
      </c>
      <c r="K19" s="82">
        <f>'Orçamento Familiar'!M98</f>
        <v>0</v>
      </c>
      <c r="L19" s="82">
        <f>'Orçamento Familiar'!N98</f>
        <v>0</v>
      </c>
      <c r="M19" s="82">
        <f>'Orçamento Familiar'!O98</f>
        <v>0</v>
      </c>
      <c r="N19" s="82">
        <f>'Orçamento Familiar'!P98</f>
        <v>0</v>
      </c>
      <c r="O19" s="80">
        <f t="shared" si="2"/>
        <v>0</v>
      </c>
    </row>
    <row r="20" spans="1:15" ht="12.75" customHeight="1" x14ac:dyDescent="0.25">
      <c r="A20" s="71"/>
      <c r="B20" s="81" t="s">
        <v>139</v>
      </c>
      <c r="C20" s="82">
        <f>'Orçamento Familiar'!E106</f>
        <v>0</v>
      </c>
      <c r="D20" s="82">
        <f>'Orçamento Familiar'!F106</f>
        <v>0</v>
      </c>
      <c r="E20" s="82">
        <f>'Orçamento Familiar'!G106</f>
        <v>0</v>
      </c>
      <c r="F20" s="82">
        <f>'Orçamento Familiar'!H106</f>
        <v>0</v>
      </c>
      <c r="G20" s="82">
        <f>'Orçamento Familiar'!I106</f>
        <v>0</v>
      </c>
      <c r="H20" s="82">
        <f>'Orçamento Familiar'!J106</f>
        <v>0</v>
      </c>
      <c r="I20" s="82">
        <f>'Orçamento Familiar'!K106</f>
        <v>0</v>
      </c>
      <c r="J20" s="82">
        <f>'Orçamento Familiar'!L106</f>
        <v>0</v>
      </c>
      <c r="K20" s="82">
        <f>'Orçamento Familiar'!M106</f>
        <v>0</v>
      </c>
      <c r="L20" s="82">
        <f>'Orçamento Familiar'!N106</f>
        <v>0</v>
      </c>
      <c r="M20" s="82">
        <f>'Orçamento Familiar'!O106</f>
        <v>0</v>
      </c>
      <c r="N20" s="82">
        <f>'Orçamento Familiar'!P106</f>
        <v>0</v>
      </c>
      <c r="O20" s="80">
        <f>SUM(C20:N20)</f>
        <v>0</v>
      </c>
    </row>
    <row r="21" spans="1:15" ht="12.75" customHeight="1" x14ac:dyDescent="0.25">
      <c r="A21" s="71"/>
      <c r="B21" s="81" t="s">
        <v>48</v>
      </c>
      <c r="C21" s="82">
        <f>'Orçamento Familiar'!E117</f>
        <v>0</v>
      </c>
      <c r="D21" s="82">
        <f>'Orçamento Familiar'!F117</f>
        <v>0</v>
      </c>
      <c r="E21" s="82">
        <f>'Orçamento Familiar'!G117</f>
        <v>0</v>
      </c>
      <c r="F21" s="82">
        <f>'Orçamento Familiar'!H117</f>
        <v>0</v>
      </c>
      <c r="G21" s="82">
        <f>'Orçamento Familiar'!I117</f>
        <v>0</v>
      </c>
      <c r="H21" s="82">
        <f>'Orçamento Familiar'!J117</f>
        <v>0</v>
      </c>
      <c r="I21" s="82">
        <f>'Orçamento Familiar'!K117</f>
        <v>0</v>
      </c>
      <c r="J21" s="82">
        <f>'Orçamento Familiar'!L117</f>
        <v>0</v>
      </c>
      <c r="K21" s="82">
        <f>'Orçamento Familiar'!M117</f>
        <v>0</v>
      </c>
      <c r="L21" s="82">
        <f>'Orçamento Familiar'!N117</f>
        <v>0</v>
      </c>
      <c r="M21" s="82">
        <f>'Orçamento Familiar'!O117</f>
        <v>0</v>
      </c>
      <c r="N21" s="82">
        <f>'Orçamento Familiar'!P117</f>
        <v>0</v>
      </c>
      <c r="O21" s="80">
        <f t="shared" si="2"/>
        <v>0</v>
      </c>
    </row>
    <row r="22" spans="1:15" ht="12.75" customHeight="1" x14ac:dyDescent="0.25">
      <c r="A22" s="71"/>
      <c r="B22" s="81" t="s">
        <v>60</v>
      </c>
      <c r="C22" s="82">
        <f>'Orçamento Familiar'!E133</f>
        <v>0</v>
      </c>
      <c r="D22" s="82">
        <f>'Orçamento Familiar'!F133</f>
        <v>0</v>
      </c>
      <c r="E22" s="82">
        <f>'Orçamento Familiar'!G133</f>
        <v>0</v>
      </c>
      <c r="F22" s="82">
        <f>'Orçamento Familiar'!H133</f>
        <v>0</v>
      </c>
      <c r="G22" s="82">
        <f>'Orçamento Familiar'!I133</f>
        <v>0</v>
      </c>
      <c r="H22" s="82">
        <f>'Orçamento Familiar'!J133</f>
        <v>0</v>
      </c>
      <c r="I22" s="82">
        <f>'Orçamento Familiar'!K133</f>
        <v>0</v>
      </c>
      <c r="J22" s="82">
        <f>'Orçamento Familiar'!L133</f>
        <v>0</v>
      </c>
      <c r="K22" s="82">
        <f>'Orçamento Familiar'!M133</f>
        <v>0</v>
      </c>
      <c r="L22" s="82">
        <f>'Orçamento Familiar'!N133</f>
        <v>0</v>
      </c>
      <c r="M22" s="82">
        <f>'Orçamento Familiar'!O133</f>
        <v>0</v>
      </c>
      <c r="N22" s="82">
        <f>'Orçamento Familiar'!P133</f>
        <v>0</v>
      </c>
      <c r="O22" s="80">
        <f t="shared" si="2"/>
        <v>0</v>
      </c>
    </row>
    <row r="23" spans="1:15" s="91" customFormat="1" ht="12.75" customHeight="1" x14ac:dyDescent="0.2">
      <c r="A23" s="87"/>
      <c r="B23" s="88" t="s">
        <v>91</v>
      </c>
      <c r="C23" s="89">
        <f>SUM(C13:C22)</f>
        <v>0</v>
      </c>
      <c r="D23" s="89">
        <f t="shared" ref="D23:N23" si="3">SUM(D13:D22)</f>
        <v>0</v>
      </c>
      <c r="E23" s="89">
        <f t="shared" si="3"/>
        <v>0</v>
      </c>
      <c r="F23" s="89">
        <f t="shared" si="3"/>
        <v>0</v>
      </c>
      <c r="G23" s="89">
        <f t="shared" si="3"/>
        <v>0</v>
      </c>
      <c r="H23" s="89">
        <f t="shared" si="3"/>
        <v>0</v>
      </c>
      <c r="I23" s="89">
        <f t="shared" si="3"/>
        <v>0</v>
      </c>
      <c r="J23" s="89">
        <f t="shared" si="3"/>
        <v>0</v>
      </c>
      <c r="K23" s="89">
        <f t="shared" si="3"/>
        <v>0</v>
      </c>
      <c r="L23" s="89">
        <f t="shared" si="3"/>
        <v>0</v>
      </c>
      <c r="M23" s="89">
        <f t="shared" si="3"/>
        <v>0</v>
      </c>
      <c r="N23" s="89">
        <f t="shared" si="3"/>
        <v>0</v>
      </c>
      <c r="O23" s="90"/>
    </row>
    <row r="24" spans="1:15" ht="12.75" customHeight="1" x14ac:dyDescent="0.25">
      <c r="A24" s="71"/>
      <c r="B24" s="92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</row>
    <row r="25" spans="1:15" ht="42.95" customHeight="1" x14ac:dyDescent="0.25">
      <c r="A25" s="71"/>
      <c r="B25" s="75" t="s">
        <v>144</v>
      </c>
      <c r="C25" s="76" t="s">
        <v>71</v>
      </c>
      <c r="D25" s="76" t="s">
        <v>72</v>
      </c>
      <c r="E25" s="76" t="s">
        <v>73</v>
      </c>
      <c r="F25" s="76" t="s">
        <v>74</v>
      </c>
      <c r="G25" s="76" t="s">
        <v>75</v>
      </c>
      <c r="H25" s="76" t="s">
        <v>76</v>
      </c>
      <c r="I25" s="76" t="s">
        <v>77</v>
      </c>
      <c r="J25" s="76" t="s">
        <v>78</v>
      </c>
      <c r="K25" s="76" t="s">
        <v>79</v>
      </c>
      <c r="L25" s="76" t="s">
        <v>80</v>
      </c>
      <c r="M25" s="76" t="s">
        <v>81</v>
      </c>
      <c r="N25" s="76" t="s">
        <v>82</v>
      </c>
      <c r="O25" s="77" t="s">
        <v>83</v>
      </c>
    </row>
    <row r="26" spans="1:15" ht="12.75" customHeight="1" x14ac:dyDescent="0.25">
      <c r="B26" s="78" t="s">
        <v>8</v>
      </c>
      <c r="C26" s="94" t="e">
        <f t="shared" ref="C26:C35" si="4">C13/C$8</f>
        <v>#DIV/0!</v>
      </c>
      <c r="D26" s="94" t="e">
        <f t="shared" ref="D26:N26" si="5">D13/D$8</f>
        <v>#DIV/0!</v>
      </c>
      <c r="E26" s="94" t="e">
        <f t="shared" si="5"/>
        <v>#DIV/0!</v>
      </c>
      <c r="F26" s="94" t="e">
        <f t="shared" si="5"/>
        <v>#DIV/0!</v>
      </c>
      <c r="G26" s="94" t="e">
        <f t="shared" si="5"/>
        <v>#DIV/0!</v>
      </c>
      <c r="H26" s="94" t="e">
        <f t="shared" si="5"/>
        <v>#DIV/0!</v>
      </c>
      <c r="I26" s="94" t="e">
        <f t="shared" si="5"/>
        <v>#DIV/0!</v>
      </c>
      <c r="J26" s="94" t="e">
        <f t="shared" si="5"/>
        <v>#DIV/0!</v>
      </c>
      <c r="K26" s="94" t="e">
        <f t="shared" si="5"/>
        <v>#DIV/0!</v>
      </c>
      <c r="L26" s="94" t="e">
        <f t="shared" si="5"/>
        <v>#DIV/0!</v>
      </c>
      <c r="M26" s="94" t="e">
        <f t="shared" si="5"/>
        <v>#DIV/0!</v>
      </c>
      <c r="N26" s="94" t="e">
        <f t="shared" si="5"/>
        <v>#DIV/0!</v>
      </c>
      <c r="O26" s="95" t="e">
        <f t="shared" ref="O26:O35" si="6">O13/$O$8</f>
        <v>#DIV/0!</v>
      </c>
    </row>
    <row r="27" spans="1:15" ht="12.75" customHeight="1" x14ac:dyDescent="0.25">
      <c r="B27" s="81" t="s">
        <v>12</v>
      </c>
      <c r="C27" s="94" t="e">
        <f t="shared" si="4"/>
        <v>#DIV/0!</v>
      </c>
      <c r="D27" s="94" t="e">
        <f t="shared" ref="D27:N27" si="7">D14/D$8</f>
        <v>#DIV/0!</v>
      </c>
      <c r="E27" s="94" t="e">
        <f t="shared" si="7"/>
        <v>#DIV/0!</v>
      </c>
      <c r="F27" s="94" t="e">
        <f t="shared" si="7"/>
        <v>#DIV/0!</v>
      </c>
      <c r="G27" s="94" t="e">
        <f t="shared" si="7"/>
        <v>#DIV/0!</v>
      </c>
      <c r="H27" s="94" t="e">
        <f t="shared" si="7"/>
        <v>#DIV/0!</v>
      </c>
      <c r="I27" s="94" t="e">
        <f t="shared" si="7"/>
        <v>#DIV/0!</v>
      </c>
      <c r="J27" s="94" t="e">
        <f t="shared" si="7"/>
        <v>#DIV/0!</v>
      </c>
      <c r="K27" s="94" t="e">
        <f t="shared" si="7"/>
        <v>#DIV/0!</v>
      </c>
      <c r="L27" s="94" t="e">
        <f t="shared" si="7"/>
        <v>#DIV/0!</v>
      </c>
      <c r="M27" s="94" t="e">
        <f t="shared" si="7"/>
        <v>#DIV/0!</v>
      </c>
      <c r="N27" s="94" t="e">
        <f t="shared" si="7"/>
        <v>#DIV/0!</v>
      </c>
      <c r="O27" s="95" t="e">
        <f t="shared" si="6"/>
        <v>#DIV/0!</v>
      </c>
    </row>
    <row r="28" spans="1:15" ht="12.75" customHeight="1" x14ac:dyDescent="0.25">
      <c r="B28" s="81" t="s">
        <v>16</v>
      </c>
      <c r="C28" s="94" t="e">
        <f t="shared" si="4"/>
        <v>#DIV/0!</v>
      </c>
      <c r="D28" s="94" t="e">
        <f t="shared" ref="D28:N28" si="8">D15/D$8</f>
        <v>#DIV/0!</v>
      </c>
      <c r="E28" s="94" t="e">
        <f t="shared" si="8"/>
        <v>#DIV/0!</v>
      </c>
      <c r="F28" s="94" t="e">
        <f t="shared" si="8"/>
        <v>#DIV/0!</v>
      </c>
      <c r="G28" s="94" t="e">
        <f t="shared" si="8"/>
        <v>#DIV/0!</v>
      </c>
      <c r="H28" s="94" t="e">
        <f t="shared" si="8"/>
        <v>#DIV/0!</v>
      </c>
      <c r="I28" s="94" t="e">
        <f t="shared" si="8"/>
        <v>#DIV/0!</v>
      </c>
      <c r="J28" s="94" t="e">
        <f t="shared" si="8"/>
        <v>#DIV/0!</v>
      </c>
      <c r="K28" s="94" t="e">
        <f t="shared" si="8"/>
        <v>#DIV/0!</v>
      </c>
      <c r="L28" s="94" t="e">
        <f t="shared" si="8"/>
        <v>#DIV/0!</v>
      </c>
      <c r="M28" s="94" t="e">
        <f t="shared" si="8"/>
        <v>#DIV/0!</v>
      </c>
      <c r="N28" s="94" t="e">
        <f t="shared" si="8"/>
        <v>#DIV/0!</v>
      </c>
      <c r="O28" s="95" t="e">
        <f t="shared" si="6"/>
        <v>#DIV/0!</v>
      </c>
    </row>
    <row r="29" spans="1:15" ht="12.75" customHeight="1" x14ac:dyDescent="0.25">
      <c r="B29" s="81" t="s">
        <v>27</v>
      </c>
      <c r="C29" s="94" t="e">
        <f t="shared" si="4"/>
        <v>#DIV/0!</v>
      </c>
      <c r="D29" s="94" t="e">
        <f t="shared" ref="D29:N29" si="9">D16/D$8</f>
        <v>#DIV/0!</v>
      </c>
      <c r="E29" s="94" t="e">
        <f t="shared" si="9"/>
        <v>#DIV/0!</v>
      </c>
      <c r="F29" s="94" t="e">
        <f t="shared" si="9"/>
        <v>#DIV/0!</v>
      </c>
      <c r="G29" s="94" t="e">
        <f t="shared" si="9"/>
        <v>#DIV/0!</v>
      </c>
      <c r="H29" s="94" t="e">
        <f t="shared" si="9"/>
        <v>#DIV/0!</v>
      </c>
      <c r="I29" s="94" t="e">
        <f t="shared" si="9"/>
        <v>#DIV/0!</v>
      </c>
      <c r="J29" s="94" t="e">
        <f t="shared" si="9"/>
        <v>#DIV/0!</v>
      </c>
      <c r="K29" s="94" t="e">
        <f t="shared" si="9"/>
        <v>#DIV/0!</v>
      </c>
      <c r="L29" s="94" t="e">
        <f t="shared" si="9"/>
        <v>#DIV/0!</v>
      </c>
      <c r="M29" s="94" t="e">
        <f t="shared" si="9"/>
        <v>#DIV/0!</v>
      </c>
      <c r="N29" s="94" t="e">
        <f t="shared" si="9"/>
        <v>#DIV/0!</v>
      </c>
      <c r="O29" s="95" t="e">
        <f t="shared" si="6"/>
        <v>#DIV/0!</v>
      </c>
    </row>
    <row r="30" spans="1:15" ht="12.75" customHeight="1" x14ac:dyDescent="0.25">
      <c r="B30" s="81" t="s">
        <v>33</v>
      </c>
      <c r="C30" s="94" t="e">
        <f t="shared" si="4"/>
        <v>#DIV/0!</v>
      </c>
      <c r="D30" s="94" t="e">
        <f t="shared" ref="D30:N30" si="10">D17/D$8</f>
        <v>#DIV/0!</v>
      </c>
      <c r="E30" s="94" t="e">
        <f t="shared" si="10"/>
        <v>#DIV/0!</v>
      </c>
      <c r="F30" s="94" t="e">
        <f t="shared" si="10"/>
        <v>#DIV/0!</v>
      </c>
      <c r="G30" s="94" t="e">
        <f t="shared" si="10"/>
        <v>#DIV/0!</v>
      </c>
      <c r="H30" s="94" t="e">
        <f t="shared" si="10"/>
        <v>#DIV/0!</v>
      </c>
      <c r="I30" s="94" t="e">
        <f t="shared" si="10"/>
        <v>#DIV/0!</v>
      </c>
      <c r="J30" s="94" t="e">
        <f t="shared" si="10"/>
        <v>#DIV/0!</v>
      </c>
      <c r="K30" s="94" t="e">
        <f t="shared" si="10"/>
        <v>#DIV/0!</v>
      </c>
      <c r="L30" s="94" t="e">
        <f t="shared" si="10"/>
        <v>#DIV/0!</v>
      </c>
      <c r="M30" s="94" t="e">
        <f t="shared" si="10"/>
        <v>#DIV/0!</v>
      </c>
      <c r="N30" s="94" t="e">
        <f t="shared" si="10"/>
        <v>#DIV/0!</v>
      </c>
      <c r="O30" s="95" t="e">
        <f t="shared" si="6"/>
        <v>#DIV/0!</v>
      </c>
    </row>
    <row r="31" spans="1:15" ht="12.75" customHeight="1" x14ac:dyDescent="0.25">
      <c r="B31" s="81" t="s">
        <v>36</v>
      </c>
      <c r="C31" s="94" t="e">
        <f t="shared" si="4"/>
        <v>#DIV/0!</v>
      </c>
      <c r="D31" s="94" t="e">
        <f t="shared" ref="D31:N31" si="11">D18/D$8</f>
        <v>#DIV/0!</v>
      </c>
      <c r="E31" s="94" t="e">
        <f t="shared" si="11"/>
        <v>#DIV/0!</v>
      </c>
      <c r="F31" s="94" t="e">
        <f t="shared" si="11"/>
        <v>#DIV/0!</v>
      </c>
      <c r="G31" s="94" t="e">
        <f t="shared" si="11"/>
        <v>#DIV/0!</v>
      </c>
      <c r="H31" s="94" t="e">
        <f t="shared" si="11"/>
        <v>#DIV/0!</v>
      </c>
      <c r="I31" s="94" t="e">
        <f t="shared" si="11"/>
        <v>#DIV/0!</v>
      </c>
      <c r="J31" s="94" t="e">
        <f t="shared" si="11"/>
        <v>#DIV/0!</v>
      </c>
      <c r="K31" s="94" t="e">
        <f t="shared" si="11"/>
        <v>#DIV/0!</v>
      </c>
      <c r="L31" s="94" t="e">
        <f t="shared" si="11"/>
        <v>#DIV/0!</v>
      </c>
      <c r="M31" s="94" t="e">
        <f t="shared" si="11"/>
        <v>#DIV/0!</v>
      </c>
      <c r="N31" s="94" t="e">
        <f t="shared" si="11"/>
        <v>#DIV/0!</v>
      </c>
      <c r="O31" s="95" t="e">
        <f t="shared" si="6"/>
        <v>#DIV/0!</v>
      </c>
    </row>
    <row r="32" spans="1:15" ht="12.75" customHeight="1" x14ac:dyDescent="0.25">
      <c r="B32" s="81" t="s">
        <v>43</v>
      </c>
      <c r="C32" s="94" t="e">
        <f t="shared" si="4"/>
        <v>#DIV/0!</v>
      </c>
      <c r="D32" s="94" t="e">
        <f t="shared" ref="D32:N32" si="12">D19/D$8</f>
        <v>#DIV/0!</v>
      </c>
      <c r="E32" s="94" t="e">
        <f t="shared" si="12"/>
        <v>#DIV/0!</v>
      </c>
      <c r="F32" s="94" t="e">
        <f t="shared" si="12"/>
        <v>#DIV/0!</v>
      </c>
      <c r="G32" s="94" t="e">
        <f t="shared" si="12"/>
        <v>#DIV/0!</v>
      </c>
      <c r="H32" s="94" t="e">
        <f t="shared" si="12"/>
        <v>#DIV/0!</v>
      </c>
      <c r="I32" s="94" t="e">
        <f t="shared" si="12"/>
        <v>#DIV/0!</v>
      </c>
      <c r="J32" s="94" t="e">
        <f t="shared" si="12"/>
        <v>#DIV/0!</v>
      </c>
      <c r="K32" s="94" t="e">
        <f t="shared" si="12"/>
        <v>#DIV/0!</v>
      </c>
      <c r="L32" s="94" t="e">
        <f t="shared" si="12"/>
        <v>#DIV/0!</v>
      </c>
      <c r="M32" s="94" t="e">
        <f t="shared" si="12"/>
        <v>#DIV/0!</v>
      </c>
      <c r="N32" s="94" t="e">
        <f t="shared" si="12"/>
        <v>#DIV/0!</v>
      </c>
      <c r="O32" s="95" t="e">
        <f t="shared" si="6"/>
        <v>#DIV/0!</v>
      </c>
    </row>
    <row r="33" spans="2:15" ht="12.75" customHeight="1" x14ac:dyDescent="0.25">
      <c r="B33" s="81" t="s">
        <v>139</v>
      </c>
      <c r="C33" s="94" t="e">
        <f t="shared" si="4"/>
        <v>#DIV/0!</v>
      </c>
      <c r="D33" s="94" t="e">
        <f t="shared" ref="D33:N33" si="13">D20/D$8</f>
        <v>#DIV/0!</v>
      </c>
      <c r="E33" s="94" t="e">
        <f t="shared" si="13"/>
        <v>#DIV/0!</v>
      </c>
      <c r="F33" s="94" t="e">
        <f t="shared" si="13"/>
        <v>#DIV/0!</v>
      </c>
      <c r="G33" s="94" t="e">
        <f t="shared" si="13"/>
        <v>#DIV/0!</v>
      </c>
      <c r="H33" s="94" t="e">
        <f t="shared" si="13"/>
        <v>#DIV/0!</v>
      </c>
      <c r="I33" s="94" t="e">
        <f t="shared" si="13"/>
        <v>#DIV/0!</v>
      </c>
      <c r="J33" s="94" t="e">
        <f t="shared" si="13"/>
        <v>#DIV/0!</v>
      </c>
      <c r="K33" s="94" t="e">
        <f t="shared" si="13"/>
        <v>#DIV/0!</v>
      </c>
      <c r="L33" s="94" t="e">
        <f t="shared" si="13"/>
        <v>#DIV/0!</v>
      </c>
      <c r="M33" s="94" t="e">
        <f t="shared" si="13"/>
        <v>#DIV/0!</v>
      </c>
      <c r="N33" s="94" t="e">
        <f t="shared" si="13"/>
        <v>#DIV/0!</v>
      </c>
      <c r="O33" s="95" t="e">
        <f t="shared" si="6"/>
        <v>#DIV/0!</v>
      </c>
    </row>
    <row r="34" spans="2:15" ht="12.75" customHeight="1" x14ac:dyDescent="0.25">
      <c r="B34" s="81" t="s">
        <v>48</v>
      </c>
      <c r="C34" s="94" t="e">
        <f t="shared" si="4"/>
        <v>#DIV/0!</v>
      </c>
      <c r="D34" s="94" t="e">
        <f t="shared" ref="D34:N34" si="14">D21/D$8</f>
        <v>#DIV/0!</v>
      </c>
      <c r="E34" s="94" t="e">
        <f t="shared" si="14"/>
        <v>#DIV/0!</v>
      </c>
      <c r="F34" s="94" t="e">
        <f t="shared" si="14"/>
        <v>#DIV/0!</v>
      </c>
      <c r="G34" s="94" t="e">
        <f t="shared" si="14"/>
        <v>#DIV/0!</v>
      </c>
      <c r="H34" s="94" t="e">
        <f t="shared" si="14"/>
        <v>#DIV/0!</v>
      </c>
      <c r="I34" s="94" t="e">
        <f t="shared" si="14"/>
        <v>#DIV/0!</v>
      </c>
      <c r="J34" s="94" t="e">
        <f t="shared" si="14"/>
        <v>#DIV/0!</v>
      </c>
      <c r="K34" s="94" t="e">
        <f t="shared" si="14"/>
        <v>#DIV/0!</v>
      </c>
      <c r="L34" s="94" t="e">
        <f t="shared" si="14"/>
        <v>#DIV/0!</v>
      </c>
      <c r="M34" s="94" t="e">
        <f t="shared" si="14"/>
        <v>#DIV/0!</v>
      </c>
      <c r="N34" s="94" t="e">
        <f t="shared" si="14"/>
        <v>#DIV/0!</v>
      </c>
      <c r="O34" s="95" t="e">
        <f t="shared" si="6"/>
        <v>#DIV/0!</v>
      </c>
    </row>
    <row r="35" spans="2:15" ht="12.75" customHeight="1" x14ac:dyDescent="0.25">
      <c r="B35" s="84" t="s">
        <v>60</v>
      </c>
      <c r="C35" s="96" t="e">
        <f t="shared" si="4"/>
        <v>#DIV/0!</v>
      </c>
      <c r="D35" s="96" t="e">
        <f t="shared" ref="D35:N35" si="15">D22/D$8</f>
        <v>#DIV/0!</v>
      </c>
      <c r="E35" s="96" t="e">
        <f t="shared" si="15"/>
        <v>#DIV/0!</v>
      </c>
      <c r="F35" s="96" t="e">
        <f t="shared" si="15"/>
        <v>#DIV/0!</v>
      </c>
      <c r="G35" s="96" t="e">
        <f t="shared" si="15"/>
        <v>#DIV/0!</v>
      </c>
      <c r="H35" s="96" t="e">
        <f t="shared" si="15"/>
        <v>#DIV/0!</v>
      </c>
      <c r="I35" s="96" t="e">
        <f t="shared" si="15"/>
        <v>#DIV/0!</v>
      </c>
      <c r="J35" s="96" t="e">
        <f t="shared" si="15"/>
        <v>#DIV/0!</v>
      </c>
      <c r="K35" s="96" t="e">
        <f t="shared" si="15"/>
        <v>#DIV/0!</v>
      </c>
      <c r="L35" s="96" t="e">
        <f t="shared" si="15"/>
        <v>#DIV/0!</v>
      </c>
      <c r="M35" s="96" t="e">
        <f t="shared" si="15"/>
        <v>#DIV/0!</v>
      </c>
      <c r="N35" s="96" t="e">
        <f t="shared" si="15"/>
        <v>#DIV/0!</v>
      </c>
      <c r="O35" s="97" t="e">
        <f t="shared" si="6"/>
        <v>#DIV/0!</v>
      </c>
    </row>
    <row r="37" spans="2:15" ht="12.75" customHeight="1" x14ac:dyDescent="0.25">
      <c r="B37" s="84" t="s">
        <v>142</v>
      </c>
      <c r="C37" s="96" t="e">
        <f>C10/C$8</f>
        <v>#DIV/0!</v>
      </c>
      <c r="D37" s="96" t="e">
        <f t="shared" ref="D37:O37" si="16">D10/D$8</f>
        <v>#DIV/0!</v>
      </c>
      <c r="E37" s="96" t="e">
        <f t="shared" si="16"/>
        <v>#DIV/0!</v>
      </c>
      <c r="F37" s="96" t="e">
        <f t="shared" si="16"/>
        <v>#DIV/0!</v>
      </c>
      <c r="G37" s="96" t="e">
        <f t="shared" si="16"/>
        <v>#DIV/0!</v>
      </c>
      <c r="H37" s="96" t="e">
        <f t="shared" si="16"/>
        <v>#DIV/0!</v>
      </c>
      <c r="I37" s="96" t="e">
        <f t="shared" si="16"/>
        <v>#DIV/0!</v>
      </c>
      <c r="J37" s="96" t="e">
        <f t="shared" si="16"/>
        <v>#DIV/0!</v>
      </c>
      <c r="K37" s="96" t="e">
        <f t="shared" si="16"/>
        <v>#DIV/0!</v>
      </c>
      <c r="L37" s="96" t="e">
        <f t="shared" si="16"/>
        <v>#DIV/0!</v>
      </c>
      <c r="M37" s="96" t="e">
        <f t="shared" si="16"/>
        <v>#DIV/0!</v>
      </c>
      <c r="N37" s="96" t="e">
        <f t="shared" si="16"/>
        <v>#DIV/0!</v>
      </c>
      <c r="O37" s="96" t="e">
        <f t="shared" si="16"/>
        <v>#DIV/0!</v>
      </c>
    </row>
  </sheetData>
  <conditionalFormatting sqref="C10:O10">
    <cfRule type="cellIs" dxfId="1" priority="1" operator="greaterThan">
      <formula>0</formula>
    </cfRule>
    <cfRule type="cellIs" dxfId="0" priority="2" operator="lessThan">
      <formula>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9F28C-9151-4253-BC2F-A252C8A14A2D}">
  <dimension ref="A1:S75"/>
  <sheetViews>
    <sheetView showGridLines="0" zoomScale="70" zoomScaleNormal="70" workbookViewId="0">
      <pane ySplit="1" topLeftCell="A2" activePane="bottomLeft" state="frozen"/>
      <selection pane="bottomLeft" activeCell="T6" sqref="T6"/>
    </sheetView>
  </sheetViews>
  <sheetFormatPr defaultColWidth="14.42578125" defaultRowHeight="12.75" customHeight="1" x14ac:dyDescent="0.25"/>
  <cols>
    <col min="1" max="1" width="2" style="19" customWidth="1"/>
    <col min="2" max="2" width="27.7109375" style="19" bestFit="1" customWidth="1"/>
    <col min="3" max="14" width="9" style="19" customWidth="1"/>
    <col min="15" max="15" width="13" style="19" customWidth="1"/>
    <col min="16" max="16384" width="14.42578125" style="19"/>
  </cols>
  <sheetData>
    <row r="1" spans="1:18" s="6" customFormat="1" ht="98.25" customHeight="1" x14ac:dyDescent="0.2">
      <c r="A1" s="114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6"/>
    </row>
    <row r="2" spans="1:18" ht="12.75" customHeight="1" x14ac:dyDescent="0.25">
      <c r="A2" s="71"/>
      <c r="B2" s="71"/>
      <c r="C2" s="71"/>
      <c r="D2" s="71"/>
      <c r="E2" s="71"/>
      <c r="F2" s="71"/>
    </row>
    <row r="3" spans="1:18" ht="12.75" customHeight="1" x14ac:dyDescent="0.25">
      <c r="A3" s="71"/>
      <c r="B3" s="71"/>
      <c r="C3" s="71"/>
      <c r="D3" s="71"/>
      <c r="E3" s="71"/>
      <c r="F3" s="71"/>
    </row>
    <row r="4" spans="1:18" ht="12.75" customHeight="1" x14ac:dyDescent="0.25">
      <c r="A4" s="113" t="s">
        <v>146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</row>
    <row r="5" spans="1:18" ht="12.75" customHeight="1" x14ac:dyDescent="0.25">
      <c r="A5" s="71"/>
      <c r="B5" s="73"/>
      <c r="C5" s="74"/>
      <c r="D5" s="74"/>
      <c r="E5" s="74"/>
      <c r="F5" s="74"/>
      <c r="G5" s="74"/>
      <c r="H5" s="74"/>
      <c r="I5" s="74"/>
      <c r="J5" s="72"/>
      <c r="K5" s="72"/>
      <c r="L5" s="72"/>
      <c r="M5" s="72"/>
      <c r="N5" s="72"/>
      <c r="O5" s="72"/>
    </row>
    <row r="67" spans="2:19" s="107" customFormat="1" ht="12.75" customHeight="1" x14ac:dyDescent="0.25"/>
    <row r="75" spans="2:19" ht="12.75" customHeight="1" x14ac:dyDescent="0.25">
      <c r="B75" s="113" t="s">
        <v>146</v>
      </c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</row>
  </sheetData>
  <mergeCells count="3">
    <mergeCell ref="A4:R4"/>
    <mergeCell ref="B75:S75"/>
    <mergeCell ref="A1:R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Orçamento Familiar</vt:lpstr>
      <vt:lpstr>RESUMO</vt:lpstr>
      <vt:lpstr>Gráficos</vt:lpstr>
      <vt:lpstr>'Orçamento Familiar'!Area_de_impressao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Coti</dc:creator>
  <cp:lastModifiedBy>Saluto - Vinicius</cp:lastModifiedBy>
  <dcterms:created xsi:type="dcterms:W3CDTF">2016-08-02T08:00:45Z</dcterms:created>
  <dcterms:modified xsi:type="dcterms:W3CDTF">2021-04-09T01:17:09Z</dcterms:modified>
</cp:coreProperties>
</file>